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ожение 1" sheetId="4" r:id="rId1"/>
    <sheet name="Приложение 2" sheetId="5" r:id="rId2"/>
    <sheet name="Приложение 3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</externalReferences>
  <definedNames>
    <definedName name="\a">#REF!</definedName>
    <definedName name="\m">#REF!</definedName>
    <definedName name="\n">#REF!</definedName>
    <definedName name="\o">#REF!</definedName>
    <definedName name="\ф23">#REF!</definedName>
    <definedName name="___" localSheetId="0">'[5]7'!$B$25</definedName>
    <definedName name="___" localSheetId="1">'[5]7'!$B$25</definedName>
    <definedName name="___" localSheetId="2">'[130]7'!$B$25</definedName>
    <definedName name="___">'[6]7'!$B$25</definedName>
    <definedName name="_____A100000" localSheetId="0">#REF!</definedName>
    <definedName name="_____A100000" localSheetId="1">#REF!</definedName>
    <definedName name="_____A100000" localSheetId="2">#REF!</definedName>
    <definedName name="_____A100000">#REF!</definedName>
    <definedName name="_____A1000000">#REF!</definedName>
    <definedName name="____a02">#REF!</definedName>
    <definedName name="____A1">#REF!</definedName>
    <definedName name="____A100000">#REF!</definedName>
    <definedName name="____A1000000">#REF!</definedName>
    <definedName name="____cur1">'[7]#ССЫЛКА'!$Q$2</definedName>
    <definedName name="____FOT1">'[8]ФОТ по месяцам'!$D$5:$D$41</definedName>
    <definedName name="____gf2" localSheetId="0">#REF!</definedName>
    <definedName name="____gf2" localSheetId="1">#REF!</definedName>
    <definedName name="____gf2" localSheetId="2">#REF!</definedName>
    <definedName name="____gf2">#REF!</definedName>
    <definedName name="____mmm89">#REF!</definedName>
    <definedName name="____Ob1">#REF!</definedName>
    <definedName name="____qwe1">#REF!</definedName>
    <definedName name="____qwe123">#REF!</definedName>
    <definedName name="____qwe1237">#REF!</definedName>
    <definedName name="____qwe23">#REF!</definedName>
    <definedName name="___a02">#REF!</definedName>
    <definedName name="___A1">#REF!</definedName>
    <definedName name="___A100000">#REF!</definedName>
    <definedName name="___A1000000">#REF!</definedName>
    <definedName name="___cur1">'[7]#ССЫЛКА'!$Q$2</definedName>
    <definedName name="___FOT1">'[8]ФОТ по месяцам'!$D$5:$D$41</definedName>
    <definedName name="___gf2" localSheetId="0">#REF!</definedName>
    <definedName name="___gf2" localSheetId="1">#REF!</definedName>
    <definedName name="___gf2" localSheetId="2">#REF!</definedName>
    <definedName name="___gf2">#REF!</definedName>
    <definedName name="___mmm89">#REF!</definedName>
    <definedName name="___Ob1">#REF!</definedName>
    <definedName name="___qwe1">#REF!</definedName>
    <definedName name="___qwe123">#REF!</definedName>
    <definedName name="___qwe1237">#REF!</definedName>
    <definedName name="___qwe23">#REF!</definedName>
    <definedName name="__123Graph_AMAIN" hidden="1">[9]ЦЕНА!#REF!</definedName>
    <definedName name="__a02" localSheetId="0">#REF!</definedName>
    <definedName name="__a02" localSheetId="1">#REF!</definedName>
    <definedName name="__a02" localSheetId="2">#REF!</definedName>
    <definedName name="__a02">#REF!</definedName>
    <definedName name="__A1" localSheetId="2">#REF!</definedName>
    <definedName name="__A1">#REF!</definedName>
    <definedName name="__A100000">#REF!</definedName>
    <definedName name="__A1000000">#REF!</definedName>
    <definedName name="__cur1">'[10]#ССЫЛКА'!$Q$2</definedName>
    <definedName name="__FOT1">'[8]ФОТ по месяцам'!$D$5:$D$41</definedName>
    <definedName name="__FY1">[11]!__FY1</definedName>
    <definedName name="__gf2" localSheetId="0">#REF!</definedName>
    <definedName name="__gf2" localSheetId="1">#REF!</definedName>
    <definedName name="__gf2" localSheetId="2">#REF!</definedName>
    <definedName name="__gf2">#REF!</definedName>
    <definedName name="__M8">[11]!__M8</definedName>
    <definedName name="__M9">[11]!__M9</definedName>
    <definedName name="__mm1" localSheetId="0">[12]ПРОГНОЗ_1!#REF!</definedName>
    <definedName name="__mm1" localSheetId="1">[12]ПРОГНОЗ_1!#REF!</definedName>
    <definedName name="__mm1" localSheetId="2">[131]ПРОГНОЗ_1!#REF!</definedName>
    <definedName name="__mm1">[13]ПРОГНОЗ_1!#REF!</definedName>
    <definedName name="__mmm89" localSheetId="0">#REF!</definedName>
    <definedName name="__mmm89" localSheetId="1">#REF!</definedName>
    <definedName name="__mmm89" localSheetId="2">#REF!</definedName>
    <definedName name="__mmm89">#REF!</definedName>
    <definedName name="__mn5">'[14]BCS APP CR'!$E$24</definedName>
    <definedName name="__Ob1" localSheetId="0">#REF!</definedName>
    <definedName name="__Ob1" localSheetId="1">#REF!</definedName>
    <definedName name="__Ob1" localSheetId="2">#REF!</definedName>
    <definedName name="__Ob1">#REF!</definedName>
    <definedName name="__q11">[11]!__q11</definedName>
    <definedName name="__q15">[11]!__q15</definedName>
    <definedName name="__q17">[11]!__q17</definedName>
    <definedName name="__q2">[11]!__q2</definedName>
    <definedName name="__q3">[11]!__q3</definedName>
    <definedName name="__q4">[11]!__q4</definedName>
    <definedName name="__q5">[11]!__q5</definedName>
    <definedName name="__q6">[11]!__q6</definedName>
    <definedName name="__q7">[11]!__q7</definedName>
    <definedName name="__q8">[11]!__q8</definedName>
    <definedName name="__q9">[11]!__q9</definedName>
    <definedName name="__qwe1" localSheetId="0">#REF!</definedName>
    <definedName name="__qwe1" localSheetId="1">#REF!</definedName>
    <definedName name="__qwe1" localSheetId="2">#REF!</definedName>
    <definedName name="__qwe1">#REF!</definedName>
    <definedName name="__qwe123">#REF!</definedName>
    <definedName name="__qwe1237">#REF!</definedName>
    <definedName name="__qwe23">#REF!</definedName>
    <definedName name="__sl1">#REF!</definedName>
    <definedName name="__sl10">#REF!</definedName>
    <definedName name="__sl11">#REF!</definedName>
    <definedName name="__sl12">#REF!</definedName>
    <definedName name="__sl13">#REF!</definedName>
    <definedName name="__sl14">#REF!</definedName>
    <definedName name="__sl15">#REF!</definedName>
    <definedName name="__sl16">#REF!</definedName>
    <definedName name="__sl17">#REF!</definedName>
    <definedName name="__sl18">#REF!</definedName>
    <definedName name="__sl19">#REF!</definedName>
    <definedName name="__sl2">#REF!</definedName>
    <definedName name="__sl20">#REF!</definedName>
    <definedName name="__sl21">#REF!</definedName>
    <definedName name="__sl22">#REF!</definedName>
    <definedName name="__sl23">#REF!</definedName>
    <definedName name="__sl24">#REF!</definedName>
    <definedName name="__sl3">#REF!</definedName>
    <definedName name="__sl4">#REF!</definedName>
    <definedName name="__sl5">#REF!</definedName>
    <definedName name="__sl6">#REF!</definedName>
    <definedName name="__sl7">#REF!</definedName>
    <definedName name="__sl8">#REF!</definedName>
    <definedName name="__sl9">#REF!</definedName>
    <definedName name="__sy1">#REF!</definedName>
    <definedName name="__sy10">#REF!</definedName>
    <definedName name="__sy11">#REF!</definedName>
    <definedName name="__sy12">#REF!</definedName>
    <definedName name="__sy13">#REF!</definedName>
    <definedName name="__sy14">#REF!</definedName>
    <definedName name="__sy147">#REF!</definedName>
    <definedName name="__sy15">#REF!</definedName>
    <definedName name="__sy16">#REF!</definedName>
    <definedName name="__sy17">#REF!</definedName>
    <definedName name="__sy18">#REF!</definedName>
    <definedName name="__sy19">#REF!</definedName>
    <definedName name="__sy2">#REF!</definedName>
    <definedName name="__sy20">#REF!</definedName>
    <definedName name="__sy21">#REF!</definedName>
    <definedName name="__sy22">#REF!</definedName>
    <definedName name="__sy23">#REF!</definedName>
    <definedName name="__sy24">#REF!</definedName>
    <definedName name="__sy3">#REF!</definedName>
    <definedName name="__sy4">#REF!</definedName>
    <definedName name="__sy5">#REF!</definedName>
    <definedName name="__sy6">#REF!</definedName>
    <definedName name="__sy67">'[15]APP Systems'!$H$49</definedName>
    <definedName name="__sy7" localSheetId="0">#REF!</definedName>
    <definedName name="__sy7" localSheetId="1">#REF!</definedName>
    <definedName name="__sy7" localSheetId="2">#REF!</definedName>
    <definedName name="__sy7">#REF!</definedName>
    <definedName name="__sy8">#REF!</definedName>
    <definedName name="__sy9">#REF!</definedName>
    <definedName name="__TAX1">#REF!</definedName>
    <definedName name="__TAX2">#REF!</definedName>
    <definedName name="__TAX3">#REF!</definedName>
    <definedName name="_1.Телевизоры">'[16]Общие продажи'!#REF!</definedName>
    <definedName name="_10.УСЛУГИ">'[16]Общие продажи'!#REF!</definedName>
    <definedName name="_11.1.ТВ21">'[16]Общие продажи'!#REF!</definedName>
    <definedName name="_11.2.ТВ21">'[16]Общие продажи'!#REF!</definedName>
    <definedName name="_11.3.ТВ20">'[16]Общие продажи'!#REF!</definedName>
    <definedName name="_11.4.ТВ14">'[16]Общие продажи'!#REF!</definedName>
    <definedName name="_11.5ТВэлитные">'[16]Общие продажи'!#REF!</definedName>
    <definedName name="_11.6АвтоТВ">'[16]Общие продажи'!#REF!</definedName>
    <definedName name="_11.СКИДКИ">'[16]Общие продажи'!#REF!</definedName>
    <definedName name="_12.НЕИЗВ.ТОВАР">'[16]Общие продажи'!#REF!</definedName>
    <definedName name="_2.Видео">'[16]Общие продажи'!#REF!</definedName>
    <definedName name="_22.5.Видеомагн.">'[16]Общие продажи'!#REF!</definedName>
    <definedName name="_22.6.Видеопл.пиш">'[16]Общие продажи'!#REF!</definedName>
    <definedName name="_22.7.Bидеопл.неп">'[16]Общие продажи'!#REF!</definedName>
    <definedName name="_22.8.Bидеокамеры">'[16]Общие продажи'!#REF!</definedName>
    <definedName name="_3.Аудио">'[16]Общие продажи'!#REF!</definedName>
    <definedName name="_3AУДИОMAГНЛ">'[16]Общие продажи'!#REF!</definedName>
    <definedName name="_3MУЗ.ЦЕНТРЫ">'[16]Общие продажи'!#REF!</definedName>
    <definedName name="_3WALKMAN">'[16]Общие продажи'!#REF!</definedName>
    <definedName name="_3Наушники">'[16]Общие продажи'!#REF!</definedName>
    <definedName name="_4.HiFisystem">'[16]Общие продажи'!#REF!</definedName>
    <definedName name="_44.1.Technics">'[16]Общие продажи'!#REF!</definedName>
    <definedName name="_44.10.Yamaha">'[16]Общие продажи'!#REF!</definedName>
    <definedName name="_44.11.Pioneer">'[16]Общие продажи'!#REF!</definedName>
    <definedName name="_44.15.Infinity">'[16]Общие продажи'!#REF!</definedName>
    <definedName name="_44.19.Canton">'[16]Общие продажи'!#REF!</definedName>
    <definedName name="_44.2.Sony">'[16]Общие продажи'!#REF!</definedName>
    <definedName name="_44.21.Paradigm">'[16]Общие продажи'!#REF!</definedName>
    <definedName name="_44.23MBQuart">'[16]Общие продажи'!#REF!</definedName>
    <definedName name="_44.24Tannoy">'[16]Общие продажи'!#REF!</definedName>
    <definedName name="_44.25Mission">'[16]Общие продажи'!#REF!</definedName>
    <definedName name="_44.26HFстойки">'[16]Общие продажи'!#REF!</definedName>
    <definedName name="_44.27HFкомпон.">'[16]Общие продажи'!#REF!</definedName>
    <definedName name="_44.29Проекторы">'[16]Общие продажи'!#REF!</definedName>
    <definedName name="_44.31DVDVidCD">'[16]Общие продажи'!#REF!</definedName>
    <definedName name="_44.34Aud.Selec.">'[16]Общие продажи'!#REF!</definedName>
    <definedName name="_44.35Уцен.товар">'[16]Общие продажи'!#REF!</definedName>
    <definedName name="_44.4.JBL">'[16]Общие продажи'!#REF!</definedName>
    <definedName name="_44.5.Denon">'[16]Общие продажи'!#REF!</definedName>
    <definedName name="_44.8.Marantz">'[16]Общие продажи'!#REF!</definedName>
    <definedName name="_44.9.Jamo">'[16]Общие продажи'!#REF!</definedName>
    <definedName name="_5.ABТОAУДИО">'[16]Общие продажи'!#REF!</definedName>
    <definedName name="_55.1.Panasonic">'[16]Общие продажи'!#REF!</definedName>
    <definedName name="_55.11.Проее">'[16]Общие продажи'!#REF!</definedName>
    <definedName name="_55.12JBL">'[16]Общие продажи'!#REF!</definedName>
    <definedName name="_55.15Infinity">'[16]Общие продажи'!#REF!</definedName>
    <definedName name="_55.2.Sony">'[16]Общие продажи'!#REF!</definedName>
    <definedName name="_55.22Авт.антены">'[16]Общие продажи'!#REF!</definedName>
    <definedName name="_55.23LG">'[16]Общие продажи'!#REF!</definedName>
    <definedName name="_55.24АВТОПРОЕЕ">'[16]Общие продажи'!#REF!</definedName>
    <definedName name="_55.26Aiwa">'[16]Общие продажи'!#REF!</definedName>
    <definedName name="_55.3.Alpine">'[16]Общие продажи'!#REF!</definedName>
    <definedName name="_55.5.Pioneer">'[16]Общие продажи'!#REF!</definedName>
    <definedName name="_55.6.Blaupunct">'[16]Общие продажи'!#REF!</definedName>
    <definedName name="_55.7.Kenwood">'[16]Общие продажи'!#REF!</definedName>
    <definedName name="_55.9.Clarion">'[16]Общие продажи'!#REF!</definedName>
    <definedName name="_5Автокомпоненты">'[16]Общие продажи'!#REF!</definedName>
    <definedName name="_6.ТЕЛЕФОНЫ">'[16]Общие продажи'!#REF!</definedName>
    <definedName name="_66.1.ПР.ТЕЛЕФОНЫ">'[16]Общие продажи'!#REF!</definedName>
    <definedName name="_66.2.ТЕЛЕФОНЫPanas.">'[16]Общие продажи'!#REF!</definedName>
    <definedName name="_7.БЫТ.ТЕХНИКА">'[16]Общие продажи'!#REF!</definedName>
    <definedName name="_77.1.PANASONIC">'[16]Общие продажи'!#REF!</definedName>
    <definedName name="_77.10.INDESITARISTON">'[16]Общие продажи'!#REF!</definedName>
    <definedName name="_77.12.BRAUN">'[16]Общие продажи'!#REF!</definedName>
    <definedName name="_77.14.BROTHER">'[16]Общие продажи'!#REF!</definedName>
    <definedName name="_77.15.ZANUSSI">'[16]Общие продажи'!#REF!</definedName>
    <definedName name="_77.16.GoldStar">'[16]Общие продажи'!#REF!</definedName>
    <definedName name="_77.17.THOMAS">'[16]Общие продажи'!#REF!</definedName>
    <definedName name="_77.19.Проая">'[16]Общие продажи'!#REF!</definedName>
    <definedName name="_77.2.SHARP">'[16]Общие продажи'!#REF!</definedName>
    <definedName name="_77.20.MOULINEX">'[16]Общие продажи'!#REF!</definedName>
    <definedName name="_77.21.BOSCHSIEM">'[16]Общие продажи'!#REF!</definedName>
    <definedName name="_77.24KRUPS">'[16]Общие продажи'!#REF!</definedName>
    <definedName name="_77.25VESTFROST">'[16]Общие продажи'!#REF!</definedName>
    <definedName name="_77.30FUNAI">'[16]Общие продажи'!#REF!</definedName>
    <definedName name="_77.31DAEWOO">'[16]Общие продажи'!#REF!</definedName>
    <definedName name="_77.32ELECTROLUX">'[16]Общие продажи'!#REF!</definedName>
    <definedName name="_77.33VAXGALAXY">'[16]Общие продажи'!#REF!</definedName>
    <definedName name="_77.34HITACHI">'[16]Общие продажи'!#REF!</definedName>
    <definedName name="_77.35ПОСУДА">'[16]Общие продажи'!#REF!</definedName>
    <definedName name="_77.37Rosenlew">'[16]Общие продажи'!#REF!</definedName>
    <definedName name="_77.4.ROWENTA">'[16]Общие продажи'!#REF!</definedName>
    <definedName name="_77.40Кондицион.">'[16]Общие продажи'!#REF!</definedName>
    <definedName name="_77.41Моющ.срва">'[16]Общие продажи'!#REF!</definedName>
    <definedName name="_77.42Фильт.вод.">'[16]Общие продажи'!#REF!</definedName>
    <definedName name="_77.44Elica">'[16]Общие продажи'!#REF!</definedName>
    <definedName name="_77.46AEG">'[16]Общие продажи'!#REF!</definedName>
    <definedName name="_77.47Liebherr">'[16]Общие продажи'!#REF!</definedName>
    <definedName name="_77.48Soehnle">'[16]Общие продажи'!#REF!</definedName>
    <definedName name="_77.49Binatone">'[16]Общие продажи'!#REF!</definedName>
    <definedName name="_77.5.SAMSUNG">'[16]Общие продажи'!#REF!</definedName>
    <definedName name="_77.50FOX">'[16]Общие продажи'!#REF!</definedName>
    <definedName name="_77.6.TEFAL">'[16]Общие продажи'!#REF!</definedName>
    <definedName name="_77.7.SUPRA">'[16]Общие продажи'!#REF!</definedName>
    <definedName name="_77.8.PHILIPS">'[16]Общие продажи'!#REF!</definedName>
    <definedName name="_77.9.CANDY">'[16]Общие продажи'!#REF!</definedName>
    <definedName name="_8.ПРОЕЕ">'[16]Общие продажи'!#REF!</definedName>
    <definedName name="_80110.11Тов.дост">'[16]Общие продажи'!#REF!</definedName>
    <definedName name="_80110.14Подкл.БТ">'[16]Общие продажи'!#REF!</definedName>
    <definedName name="_802Скидка">'[16]Общие продажи'!#REF!</definedName>
    <definedName name="_88.1.Фототехника">'[16]Общие продажи'!#REF!</definedName>
    <definedName name="_88.10.Бат.акк.">'[16]Общие продажи'!#REF!</definedName>
    <definedName name="_88.11.Кейсысум.ехлы">'[16]Общие продажи'!#REF!</definedName>
    <definedName name="_88.12.Пульты">'[16]Общие продажи'!#REF!</definedName>
    <definedName name="_88.13.Кабеляшну">'[16]Общие продажи'!#REF!</definedName>
    <definedName name="_88.14.CaseLogicLL">'[16]Общие продажи'!#REF!</definedName>
    <definedName name="_88.15.Кассетыдиски">'[16]Общие продажи'!#REF!</definedName>
    <definedName name="_88.17.Реклама">'[16]Общие продажи'!#REF!</definedName>
    <definedName name="_88.18асы">'[16]Общие продажи'!#REF!</definedName>
    <definedName name="_88.2.Оргтехника">'[16]Общие продажи'!#REF!</definedName>
    <definedName name="_88.5.Стендыподставки">'[16]Общие продажи'!#REF!</definedName>
    <definedName name="_88.6.Игры">'[16]Общие продажи'!#REF!</definedName>
    <definedName name="_88.7.Микрофоны">'[16]Общие продажи'!#REF!</definedName>
    <definedName name="_88.8.Антенны">'[16]Общие продажи'!#REF!</definedName>
    <definedName name="_88.9.Адапт.акк.">'[16]Общие продажи'!#REF!</definedName>
    <definedName name="_8DVDLDHiFiк">'[16]Общие продажи'!#REF!</definedName>
    <definedName name="_8Канц.товары">'[16]Общие продажи'!#REF!</definedName>
    <definedName name="_9.Компьютеры">'[16]Общие продажи'!#REF!</definedName>
    <definedName name="_90212.3Быт.Техник">'[16]Общие продажи'!#REF!</definedName>
    <definedName name="_9Вводвывод">'[16]Общие продажи'!#REF!</definedName>
    <definedName name="_9Готовыерешения">'[16]Общие продажи'!#REF!</definedName>
    <definedName name="_9Игры">'[16]Общие продажи'!#REF!</definedName>
    <definedName name="_9Кабеляперходн.">'[16]Общие продажи'!#REF!</definedName>
    <definedName name="_9Комп.мебель">'[16]Общие продажи'!#REF!</definedName>
    <definedName name="_9Комплектующие">'[16]Общие продажи'!#REF!</definedName>
    <definedName name="_9Мониторы">'[16]Общие продажи'!#REF!</definedName>
    <definedName name="_9Мультимедиа">'[16]Общие продажи'!#REF!</definedName>
    <definedName name="_9Оргтехника">'[16]Общие продажи'!#REF!</definedName>
    <definedName name="_9ПО">'[16]Общие продажи'!#REF!</definedName>
    <definedName name="_9Разное">'[16]Общие продажи'!#REF!</definedName>
    <definedName name="_9Расх.мат.оргтех">'[16]Общие продажи'!#REF!</definedName>
    <definedName name="_9Расх.материалы">'[16]Общие продажи'!#REF!</definedName>
    <definedName name="_9Услуги">'[16]Общие продажи'!#REF!</definedName>
    <definedName name="_a02" localSheetId="0">#REF!</definedName>
    <definedName name="_a02" localSheetId="1">#REF!</definedName>
    <definedName name="_a02" localSheetId="2">#REF!</definedName>
    <definedName name="_a02">#REF!</definedName>
    <definedName name="_A1" localSheetId="2">#REF!</definedName>
    <definedName name="_A1">#REF!</definedName>
    <definedName name="_A100000">#REF!</definedName>
    <definedName name="_A1000000">#REF!</definedName>
    <definedName name="_cur1">'[17]#ССЫЛКА'!$Q$2</definedName>
    <definedName name="_def1999" localSheetId="0">'[18]1999-veca'!#REF!</definedName>
    <definedName name="_def1999" localSheetId="1">'[18]1999-veca'!#REF!</definedName>
    <definedName name="_def1999" localSheetId="2">'[132]1999-veca'!#REF!</definedName>
    <definedName name="_def1999">'[19]1999-veca'!#REF!</definedName>
    <definedName name="_def2000г" localSheetId="0">#REF!</definedName>
    <definedName name="_def2000г" localSheetId="1">#REF!</definedName>
    <definedName name="_def2000г" localSheetId="2">#REF!</definedName>
    <definedName name="_def2000г">#REF!</definedName>
    <definedName name="_def2001г" localSheetId="2">#REF!</definedName>
    <definedName name="_def2001г">#REF!</definedName>
    <definedName name="_def2002г" localSheetId="2">#REF!</definedName>
    <definedName name="_def2002г">#REF!</definedName>
    <definedName name="_FOT1">'[8]ФОТ по месяцам'!$D$5:$D$41</definedName>
    <definedName name="_FY1">#N/A</definedName>
    <definedName name="_gf2" localSheetId="0">#REF!</definedName>
    <definedName name="_gf2" localSheetId="1">#REF!</definedName>
    <definedName name="_gf2" localSheetId="2">#REF!</definedName>
    <definedName name="_gf2">#REF!</definedName>
    <definedName name="_inf2000" localSheetId="2">#REF!</definedName>
    <definedName name="_inf2000">#REF!</definedName>
    <definedName name="_inf2001" localSheetId="2">#REF!</definedName>
    <definedName name="_inf2001">#REF!</definedName>
    <definedName name="_inf2002">#REF!</definedName>
    <definedName name="_inf2003">#REF!</definedName>
    <definedName name="_inf2004">#REF!</definedName>
    <definedName name="_inf2005">#REF!</definedName>
    <definedName name="_inf2006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8">#N/A</definedName>
    <definedName name="_M9">#N/A</definedName>
    <definedName name="_mmm89" localSheetId="0">#REF!</definedName>
    <definedName name="_mmm89" localSheetId="1">#REF!</definedName>
    <definedName name="_mmm89" localSheetId="2">#REF!</definedName>
    <definedName name="_mmm89">#REF!</definedName>
    <definedName name="_mn5">'[14]BCS APP CR'!$E$24</definedName>
    <definedName name="_Ob1" localSheetId="0">#REF!</definedName>
    <definedName name="_Ob1" localSheetId="1">#REF!</definedName>
    <definedName name="_Ob1" localSheetId="2">#REF!</definedName>
    <definedName name="_Ob1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qwe1" localSheetId="0">#REF!</definedName>
    <definedName name="_qwe1" localSheetId="1">#REF!</definedName>
    <definedName name="_qwe1" localSheetId="2">#REF!</definedName>
    <definedName name="_qwe1">#REF!</definedName>
    <definedName name="_qwe123">#REF!</definedName>
    <definedName name="_qwe1237">#REF!</definedName>
    <definedName name="_qwe23">#REF!</definedName>
    <definedName name="_s45">#REF!</definedName>
    <definedName name="_sl1">#REF!</definedName>
    <definedName name="_sl10">#REF!</definedName>
    <definedName name="_sl11">#REF!</definedName>
    <definedName name="_sl12">#REF!</definedName>
    <definedName name="_sl13">#REF!</definedName>
    <definedName name="_sl14">#REF!</definedName>
    <definedName name="_sl15">#REF!</definedName>
    <definedName name="_sl16">#REF!</definedName>
    <definedName name="_sl17">#REF!</definedName>
    <definedName name="_sl18">#REF!</definedName>
    <definedName name="_sl19">#REF!</definedName>
    <definedName name="_sl2">#REF!</definedName>
    <definedName name="_sl20">#REF!</definedName>
    <definedName name="_sl21">#REF!</definedName>
    <definedName name="_sl22">#REF!</definedName>
    <definedName name="_sl23">#REF!</definedName>
    <definedName name="_sl24">#REF!</definedName>
    <definedName name="_sl3">#REF!</definedName>
    <definedName name="_sl4">#REF!</definedName>
    <definedName name="_sl5">#REF!</definedName>
    <definedName name="_sl6">#REF!</definedName>
    <definedName name="_sl7">#REF!</definedName>
    <definedName name="_sl8">#REF!</definedName>
    <definedName name="_sl9">#REF!</definedName>
    <definedName name="_sy1">#REF!</definedName>
    <definedName name="_sy10">#REF!</definedName>
    <definedName name="_sy11">#REF!</definedName>
    <definedName name="_sy12">#REF!</definedName>
    <definedName name="_sy13">#REF!</definedName>
    <definedName name="_sy14">#REF!</definedName>
    <definedName name="_sy147">#REF!</definedName>
    <definedName name="_sy15">#REF!</definedName>
    <definedName name="_sy16">#REF!</definedName>
    <definedName name="_sy17">#REF!</definedName>
    <definedName name="_sy18">#REF!</definedName>
    <definedName name="_sy19">#REF!</definedName>
    <definedName name="_sy2">#REF!</definedName>
    <definedName name="_sy20">#REF!</definedName>
    <definedName name="_sy21">#REF!</definedName>
    <definedName name="_sy22">#REF!</definedName>
    <definedName name="_sy23">#REF!</definedName>
    <definedName name="_sy24">#REF!</definedName>
    <definedName name="_sy3">#REF!</definedName>
    <definedName name="_sy4">#REF!</definedName>
    <definedName name="_sy5">#REF!</definedName>
    <definedName name="_sy6">#REF!</definedName>
    <definedName name="_sy67">'[15]APP Systems'!$H$49</definedName>
    <definedName name="_sy7" localSheetId="0">#REF!</definedName>
    <definedName name="_sy7" localSheetId="1">#REF!</definedName>
    <definedName name="_sy7" localSheetId="2">#REF!</definedName>
    <definedName name="_sy7">#REF!</definedName>
    <definedName name="_sy8">#REF!</definedName>
    <definedName name="_sy9">#REF!</definedName>
    <definedName name="_TAX1">#REF!</definedName>
    <definedName name="_TAX2">#REF!</definedName>
    <definedName name="_TAX3">#REF!</definedName>
    <definedName name="_л4604" localSheetId="0">[20]киев!#REF!</definedName>
    <definedName name="_л4604" localSheetId="1">[20]киев!#REF!</definedName>
    <definedName name="_л4604" localSheetId="2">[20]киев!#REF!</definedName>
    <definedName name="_л4604">[21]киев!#REF!</definedName>
    <definedName name="_ф23" localSheetId="0">#REF!</definedName>
    <definedName name="_ф23" localSheetId="1">#REF!</definedName>
    <definedName name="_ф23" localSheetId="2">#REF!</definedName>
    <definedName name="_ф23">#REF!</definedName>
    <definedName name="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0" localSheetId="0">#REF!</definedName>
    <definedName name="a0" localSheetId="1">#REF!</definedName>
    <definedName name="a0" localSheetId="2">#REF!</definedName>
    <definedName name="a0">#REF!</definedName>
    <definedName name="a02new" localSheetId="2">#REF!</definedName>
    <definedName name="a02new">#REF!</definedName>
    <definedName name="a04t" localSheetId="2">#REF!</definedName>
    <definedName name="a04t">#REF!</definedName>
    <definedName name="a1_">#REF!</definedName>
    <definedName name="a2_">#REF!</definedName>
    <definedName name="a2_2">#REF!</definedName>
    <definedName name="a2_2new">#REF!</definedName>
    <definedName name="a3_">#REF!</definedName>
    <definedName name="a4_">#REF!</definedName>
    <definedName name="a4_2">#REF!</definedName>
    <definedName name="a4_2new">#REF!</definedName>
    <definedName name="a5_">#REF!</definedName>
    <definedName name="a5_2">#REF!</definedName>
    <definedName name="a5_2new">#REF!</definedName>
    <definedName name="ab">'[22]Продажи реальные и прогноз 20 л'!$E$47</definedName>
    <definedName name="AccessDatabase" hidden="1">"C:\Мои документы\НоваяОборотка.mdb"</definedName>
    <definedName name="ActualPE" localSheetId="0">'[23]Dairy Precedents'!#REF!</definedName>
    <definedName name="ActualPE" localSheetId="1">'[23]Dairy Precedents'!#REF!</definedName>
    <definedName name="ActualPE" localSheetId="2">'[23]Dairy Precedents'!#REF!</definedName>
    <definedName name="ActualPE">'[23]Dairy Precedents'!#REF!</definedName>
    <definedName name="advertaxrate" localSheetId="2">[24]Справочно!#REF!</definedName>
    <definedName name="advertaxrate">[24]Справочно!#REF!</definedName>
    <definedName name="al">'[25]0_33'!$E$43</definedName>
    <definedName name="AmoncostofSales">[24]Справочно!$B$18</definedName>
    <definedName name="AmonGA">[24]Справочно!$B$20</definedName>
    <definedName name="AmonLeasedEquip">[24]Справочно!$B$21</definedName>
    <definedName name="AmonSD">[24]Справочно!$B$19</definedName>
    <definedName name="AN">[11]!AN</definedName>
    <definedName name="ANLAGE_III">[26]Anlagevermögen!$A$1:$Z$29</definedName>
    <definedName name="anscount" hidden="1">1</definedName>
    <definedName name="arpu" localSheetId="0">'[27]Input-Moscow'!#REF!</definedName>
    <definedName name="arpu" localSheetId="1">'[27]Input-Moscow'!#REF!</definedName>
    <definedName name="arpu" localSheetId="2">'[27]Input-Moscow'!#REF!</definedName>
    <definedName name="arpu">'[27]Input-Moscow'!#REF!</definedName>
    <definedName name="as" localSheetId="0">#REF!</definedName>
    <definedName name="as" localSheetId="1">#REF!</definedName>
    <definedName name="as" localSheetId="2">#REF!</definedName>
    <definedName name="as">#REF!</definedName>
    <definedName name="AS2DocOpenMode" hidden="1">"AS2DocumentEdit"</definedName>
    <definedName name="AS2HasNoAutoHeaderFooter">"OFF"</definedName>
    <definedName name="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f" localSheetId="0">#REF!</definedName>
    <definedName name="asdf" localSheetId="1">#REF!</definedName>
    <definedName name="asdf" localSheetId="2">#REF!</definedName>
    <definedName name="asdf">#REF!</definedName>
    <definedName name="asdwqe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wer1" localSheetId="0">#REF!</definedName>
    <definedName name="aswer1" localSheetId="1">#REF!</definedName>
    <definedName name="aswer1" localSheetId="2">#REF!</definedName>
    <definedName name="aswer1">#REF!</definedName>
    <definedName name="b">'[28]продажи (н)'!$B$2</definedName>
    <definedName name="B_FIO">[29]Титульный!$F$32</definedName>
    <definedName name="B_POST">[29]Титульный!$F$33</definedName>
    <definedName name="b1_" localSheetId="0">#REF!</definedName>
    <definedName name="b1_" localSheetId="1">#REF!</definedName>
    <definedName name="b1_" localSheetId="2">#REF!</definedName>
    <definedName name="b1_">#REF!</definedName>
    <definedName name="b1_2" localSheetId="2">#REF!</definedName>
    <definedName name="b1_2">#REF!</definedName>
    <definedName name="b1_2new" localSheetId="2">#REF!</definedName>
    <definedName name="b1_2new">#REF!</definedName>
    <definedName name="b2_">#REF!</definedName>
    <definedName name="b3_">#REF!</definedName>
    <definedName name="b4_">#REF!</definedName>
    <definedName name="b5_">#REF!</definedName>
    <definedName name="BAL_PER_CALC_AREA">'[30]Баланс передача'!$F$13:$O$96</definedName>
    <definedName name="BAL_PR_CALC_AREA">'[30]Баланс производство'!$F$14:$GO$97</definedName>
    <definedName name="balance">[31]!balance</definedName>
    <definedName name="BALEE_FLOAD" localSheetId="0">#REF!</definedName>
    <definedName name="BALEE_FLOAD" localSheetId="1">#REF!</definedName>
    <definedName name="BALEE_FLOAD" localSheetId="2">#REF!</definedName>
    <definedName name="BALEE_FLOAD">#REF!</definedName>
    <definedName name="BALM_FLOAD">#REF!</definedName>
    <definedName name="bb">'[22]Продажи реальные и прогноз 20 л'!$F$47</definedName>
    <definedName name="bl">'[25]0_33'!$F$43</definedName>
    <definedName name="bn" localSheetId="0" hidden="1">{#N/A,#N/A,TRUE,"Лист1";#N/A,#N/A,TRUE,"Лист2";#N/A,#N/A,TRUE,"Лист3"}</definedName>
    <definedName name="bn" localSheetId="1" hidden="1">{#N/A,#N/A,TRUE,"Лист1";#N/A,#N/A,TRUE,"Лист2";#N/A,#N/A,TRUE,"Лист3"}</definedName>
    <definedName name="bn" localSheetId="2" hidden="1">{#N/A,#N/A,TRUE,"Лист1";#N/A,#N/A,TRUE,"Лист2";#N/A,#N/A,TRUE,"Лист3"}</definedName>
    <definedName name="bn" hidden="1">{#N/A,#N/A,TRUE,"Лист1";#N/A,#N/A,TRUE,"Лист2";#N/A,#N/A,TRUE,"Лист3"}</definedName>
    <definedName name="BODYS" localSheetId="0">#REF!</definedName>
    <definedName name="BODYS" localSheetId="1">#REF!</definedName>
    <definedName name="BODYS" localSheetId="2">#REF!</definedName>
    <definedName name="BODYS">#REF!</definedName>
    <definedName name="bodys1">#REF!</definedName>
    <definedName name="Button_1">"НоваяОборотка_Лист1_Таблица"</definedName>
    <definedName name="c_мфзп" localSheetId="0">#REF!</definedName>
    <definedName name="c_мфзп" localSheetId="1">#REF!</definedName>
    <definedName name="c_мфзп" localSheetId="2">#REF!</definedName>
    <definedName name="c_мфзп">#REF!</definedName>
    <definedName name="CC">#REF!</definedName>
    <definedName name="cd">[11]!cd</definedName>
    <definedName name="CF_minority" localSheetId="0">#REF!</definedName>
    <definedName name="CF_minority" localSheetId="1">#REF!</definedName>
    <definedName name="CF_minority" localSheetId="2">#REF!</definedName>
    <definedName name="CF_minority">#REF!</definedName>
    <definedName name="ChangeInCommonEquity" localSheetId="2">#REF!</definedName>
    <definedName name="ChangeInCommonEquity">#REF!</definedName>
    <definedName name="ChangeInDeferredCompensation">#REF!</definedName>
    <definedName name="chel_pen" localSheetId="0">'[27]Input-Moscow'!#REF!</definedName>
    <definedName name="chel_pen" localSheetId="1">'[27]Input-Moscow'!#REF!</definedName>
    <definedName name="chel_pen" localSheetId="2">'[27]Input-Moscow'!#REF!</definedName>
    <definedName name="chel_pen">'[27]Input-Moscow'!#REF!</definedName>
    <definedName name="client" localSheetId="0">#REF!</definedName>
    <definedName name="client" localSheetId="1">#REF!</definedName>
    <definedName name="client" localSheetId="2">#REF!</definedName>
    <definedName name="client">#REF!</definedName>
    <definedName name="Coeff2">[32]Лист2!$C$12</definedName>
    <definedName name="Coeff3">[32]Лист2!$C$14</definedName>
    <definedName name="Coeff4">[32]Лист2!$C$16</definedName>
    <definedName name="Company">'[33]Macro Assumptions'!$A$1</definedName>
    <definedName name="CompOt">[11]!CompOt</definedName>
    <definedName name="CompOt2">[11]!CompOt2</definedName>
    <definedName name="CompRas">[11]!CompRas</definedName>
    <definedName name="conflict" localSheetId="0">#REF!</definedName>
    <definedName name="conflict" localSheetId="1">#REF!</definedName>
    <definedName name="conflict" localSheetId="2">#REF!</definedName>
    <definedName name="conflict">#REF!</definedName>
    <definedName name="conflict1" localSheetId="2">#REF!</definedName>
    <definedName name="conflict1">#REF!</definedName>
    <definedName name="conflict2" localSheetId="2">#REF!</definedName>
    <definedName name="conflict2">#REF!</definedName>
    <definedName name="Consol">[34]!Consol</definedName>
    <definedName name="CONTROL_OR_NOT">[35]TSheet!$Z$2:$Z$3</definedName>
    <definedName name="CONTROL_OR_NOT_2">[35]TSheet!$AA$2:$AA$4</definedName>
    <definedName name="convdebtshares" localSheetId="0">#REF!</definedName>
    <definedName name="convdebtshares" localSheetId="1">#REF!</definedName>
    <definedName name="convdebtshares" localSheetId="2">#REF!</definedName>
    <definedName name="convdebtshares">#REF!</definedName>
    <definedName name="convprefshares" localSheetId="2">#REF!</definedName>
    <definedName name="convprefshares">#REF!</definedName>
    <definedName name="convpricepref" localSheetId="2">#REF!</definedName>
    <definedName name="convpricepref">#REF!</definedName>
    <definedName name="CostOfEquity">#REF!</definedName>
    <definedName name="credits" localSheetId="0">'[36]Проводки''02'!$B$37:$C$37,'[36]Проводки''02'!$B$50:$C$50,'[36]Проводки''02'!$B$53:$C$53,'[36]Проводки''02'!$B$69:$C$69,'[36]Проводки''02'!$B$78:$C$78,'[36]Проводки''02'!$B$81:$C$81,'[36]Проводки''02'!$B$84:$C$84,'[36]Проводки''02'!$C$89,'[36]Проводки''02'!$B$89,'[36]Проводки''02'!$B$99:$C$99,'[36]Проводки''02'!#REF!,'[36]Проводки''02'!#REF!,'[36]Проводки''02'!#REF!,'[36]Проводки''02'!#REF!,'[36]Проводки''02'!$B$123:$C$124,'[36]Проводки''02'!$C$124,'[36]Проводки''02'!$B$126:$C$126,'[36]Проводки''02'!$B$129:$C$129,'[36]Проводки''02'!$B$132:$C$132,'[36]Проводки''02'!$B$135:$C$135,'[36]Проводки''02'!$B$144:$C$144</definedName>
    <definedName name="credits" localSheetId="1">'[36]Проводки''02'!$B$37:$C$37,'[36]Проводки''02'!$B$50:$C$50,'[36]Проводки''02'!$B$53:$C$53,'[36]Проводки''02'!$B$69:$C$69,'[36]Проводки''02'!$B$78:$C$78,'[36]Проводки''02'!$B$81:$C$81,'[36]Проводки''02'!$B$84:$C$84,'[36]Проводки''02'!$C$89,'[36]Проводки''02'!$B$89,'[36]Проводки''02'!$B$99:$C$99,'[36]Проводки''02'!#REF!,'[36]Проводки''02'!#REF!,'[36]Проводки''02'!#REF!,'[36]Проводки''02'!#REF!,'[36]Проводки''02'!$B$123:$C$124,'[36]Проводки''02'!$C$124,'[36]Проводки''02'!$B$126:$C$126,'[36]Проводки''02'!$B$129:$C$129,'[36]Проводки''02'!$B$132:$C$132,'[36]Проводки''02'!$B$135:$C$135,'[36]Проводки''02'!$B$144:$C$144</definedName>
    <definedName name="credits" localSheetId="2">'[36]Проводки''02'!$B$37:$C$37,'[36]Проводки''02'!$B$50:$C$50,'[36]Проводки''02'!$B$53:$C$53,'[36]Проводки''02'!$B$69:$C$69,'[36]Проводки''02'!$B$78:$C$78,'[36]Проводки''02'!$B$81:$C$81,'[36]Проводки''02'!$B$84:$C$84,'[36]Проводки''02'!$C$89,'[36]Проводки''02'!$B$89,'[36]Проводки''02'!$B$99:$C$99,'[36]Проводки''02'!#REF!,'[36]Проводки''02'!#REF!,'[36]Проводки''02'!#REF!,'[36]Проводки''02'!#REF!,'[36]Проводки''02'!$B$123:$C$124,'[36]Проводки''02'!$C$124,'[36]Проводки''02'!$B$126:$C$126,'[36]Проводки''02'!$B$129:$C$129,'[36]Проводки''02'!$B$132:$C$132,'[36]Проводки''02'!$B$135:$C$135,'[36]Проводки''02'!$B$144:$C$144</definedName>
    <definedName name="credits">'[36]Проводки''02'!$B$37:$C$37,'[36]Проводки''02'!$B$50:$C$50,'[36]Проводки''02'!$B$53:$C$53,'[36]Проводки''02'!$B$69:$C$69,'[36]Проводки''02'!$B$78:$C$78,'[36]Проводки''02'!$B$81:$C$81,'[36]Проводки''02'!$B$84:$C$84,'[36]Проводки''02'!$C$89,'[36]Проводки''02'!$B$89,'[36]Проводки''02'!$B$99:$C$99,'[36]Проводки''02'!#REF!,'[36]Проводки''02'!#REF!,'[36]Проводки''02'!#REF!,'[36]Проводки''02'!#REF!,'[36]Проводки''02'!$B$123:$C$124,'[36]Проводки''02'!$C$124,'[36]Проводки''02'!$B$126:$C$126,'[36]Проводки''02'!$B$129:$C$129,'[36]Проводки''02'!$B$132:$C$132,'[36]Проводки''02'!$B$135:$C$135,'[36]Проводки''02'!$B$144:$C$144</definedName>
    <definedName name="ct">[11]!ct</definedName>
    <definedName name="cur">'[10]#ССЫЛКА'!$K$2</definedName>
    <definedName name="Currency" localSheetId="0">[37]Output!#REF!</definedName>
    <definedName name="Currency" localSheetId="1">[37]Output!#REF!</definedName>
    <definedName name="Currency" localSheetId="2">[37]Output!#REF!</definedName>
    <definedName name="Currency">[37]Output!#REF!</definedName>
    <definedName name="cyp">'[38]FS-97'!$BA$90</definedName>
    <definedName name="D" localSheetId="0">#REF!</definedName>
    <definedName name="D" localSheetId="1">#REF!</definedName>
    <definedName name="D" localSheetId="2">#REF!</definedName>
    <definedName name="D">#REF!</definedName>
    <definedName name="d4602_41" localSheetId="2">#REF!</definedName>
    <definedName name="d4602_41">#REF!</definedName>
    <definedName name="DATA">#REF!</definedName>
    <definedName name="DATE">#REF!</definedName>
    <definedName name="date_displ">#REF!</definedName>
    <definedName name="dbo_PlanForm1" localSheetId="2">#REF!</definedName>
    <definedName name="dbo_PlanForm1">#REF!</definedName>
    <definedName name="DCF_analysis___Standard_model">#REF!</definedName>
    <definedName name="dcf_year">#REF!</definedName>
    <definedName name="dd">'[39]2003'!#REF!</definedName>
    <definedName name="ddd" localSheetId="0">#REF!</definedName>
    <definedName name="ddd" localSheetId="1">#REF!</definedName>
    <definedName name="ddd" localSheetId="2">[133]ПРОГНОЗ_1!#REF!</definedName>
    <definedName name="ddd">#REF!</definedName>
    <definedName name="debt_terminal" localSheetId="2">#REF!</definedName>
    <definedName name="debt_terminal">#REF!</definedName>
    <definedName name="df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IMENSION_TYPE" localSheetId="0">[40]TSheet!$Q$2:$Q$4</definedName>
    <definedName name="DIMENSION_TYPE" localSheetId="1">[40]TSheet!$Q$2:$Q$4</definedName>
    <definedName name="DIMENSION_TYPE" localSheetId="2">[134]TSheet!$Q$2:$Q$4</definedName>
    <definedName name="DIMENSION_TYPE">[41]TSheet!$Q$2:$Q$4</definedName>
    <definedName name="DOLL" localSheetId="0">#REF!</definedName>
    <definedName name="DOLL" localSheetId="1">#REF!</definedName>
    <definedName name="DOLL" localSheetId="2">#REF!</definedName>
    <definedName name="DOLL">#REF!</definedName>
    <definedName name="Dollar">'[42]на 2000 год'!$G$2</definedName>
    <definedName name="Down_range" localSheetId="0">#REF!</definedName>
    <definedName name="Down_range" localSheetId="1">#REF!</definedName>
    <definedName name="Down_range" localSheetId="2">#REF!</definedName>
    <definedName name="Down_range">#REF!</definedName>
    <definedName name="DP">[43]Титульный!$F$1</definedName>
    <definedName name="DP_Begin">[35]Титульный!$F$27</definedName>
    <definedName name="DP_Period">[35]Титульный!$F$28</definedName>
    <definedName name="draft" localSheetId="0">#REF!</definedName>
    <definedName name="draft" localSheetId="1">#REF!</definedName>
    <definedName name="draft" localSheetId="2">#REF!</definedName>
    <definedName name="draft">#REF!</definedName>
    <definedName name="DRANGE_1">#REF!</definedName>
    <definedName name="DRANGE_2">#REF!</definedName>
    <definedName name="dsragh">[11]!dsragh</definedName>
    <definedName name="dt20kt10" localSheetId="0">#REF!</definedName>
    <definedName name="dt20kt10" localSheetId="1">#REF!</definedName>
    <definedName name="dt20kt10" localSheetId="2">#REF!</definedName>
    <definedName name="dt20kt10">#REF!</definedName>
    <definedName name="DURATION">[29]Титульный!$F$25</definedName>
    <definedName name="EBITDA_mult1" localSheetId="0">#REF!</definedName>
    <definedName name="EBITDA_mult1" localSheetId="1">#REF!</definedName>
    <definedName name="EBITDA_mult1" localSheetId="2">#REF!</definedName>
    <definedName name="EBITDA_mult1">#REF!</definedName>
    <definedName name="EBITDA_mult3">#REF!</definedName>
    <definedName name="EBITDA_mult5">#REF!</definedName>
    <definedName name="enr">#REF!</definedName>
    <definedName name="Enterprize">[44]Настройка!$A$5</definedName>
    <definedName name="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ror">[45]Anlagevermögen!$A$1:$Z$29</definedName>
    <definedName name="ert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SO_PROT">#N/A</definedName>
    <definedName name="ew">[11]!ew</definedName>
    <definedName name="ewqreq" localSheetId="0">#REF!</definedName>
    <definedName name="ewqreq" localSheetId="1">#REF!</definedName>
    <definedName name="ewqreq" localSheetId="2">#REF!</definedName>
    <definedName name="ewqreq">#REF!</definedName>
    <definedName name="Excel_BuiltIn_Database" localSheetId="2">#REF!</definedName>
    <definedName name="Excel_BuiltIn_Database">#REF!</definedName>
    <definedName name="Excel_BuiltIn_Print_Area" localSheetId="2">#REF!</definedName>
    <definedName name="Excel_BuiltIn_Print_Area">#REF!</definedName>
    <definedName name="Excel_BuiltIn_Print_Area_1">#REF!</definedName>
    <definedName name="Excel_BuiltIn_Print_Titles">#REF!</definedName>
    <definedName name="EXTPR">#REF!</definedName>
    <definedName name="f">#REF!</definedName>
    <definedName name="fa">#REF!</definedName>
    <definedName name="fbgffnjfgg">[11]!fbgffnjfgg</definedName>
    <definedName name="fd" localSheetId="0">#REF!</definedName>
    <definedName name="fd" localSheetId="1">#REF!</definedName>
    <definedName name="fd" localSheetId="2">#REF!</definedName>
    <definedName name="fd">#REF!</definedName>
    <definedName name="fdgd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f" localSheetId="0">#REF!</definedName>
    <definedName name="ff" localSheetId="1">#REF!</definedName>
    <definedName name="ff" localSheetId="2">#REF!</definedName>
    <definedName name="ff">#REF!</definedName>
    <definedName name="fff">#REF!</definedName>
    <definedName name="fffff" localSheetId="0">'[46]Гр5(о)'!#REF!</definedName>
    <definedName name="fffff" localSheetId="1">'[46]Гр5(о)'!#REF!</definedName>
    <definedName name="fffff" localSheetId="2">'[135]Гр5(о)'!#REF!</definedName>
    <definedName name="fffff">'[47]Гр5(о)'!#REF!</definedName>
    <definedName name="fg">[11]!fg</definedName>
    <definedName name="fghfg" localSheetId="0">#REF!</definedName>
    <definedName name="fghfg" localSheetId="1">#REF!</definedName>
    <definedName name="fghfg" localSheetId="2">#REF!</definedName>
    <definedName name="fghfg">#REF!</definedName>
    <definedName name="fgjgj" localSheetId="2">#REF!</definedName>
    <definedName name="fgjgj">#REF!</definedName>
    <definedName name="fhfyfyu" localSheetId="0" hidden="1">#REF!,#REF!,#REF!,'Приложение 1'!P1_SCOPE_PER_PRT,'Приложение 1'!P2_SCOPE_PER_PRT,'Приложение 1'!P3_SCOPE_PER_PRT,'Приложение 1'!P4_SCOPE_PER_PRT</definedName>
    <definedName name="fhfyfyu" localSheetId="1" hidden="1">#REF!,#REF!,#REF!,'Приложение 2'!P1_SCOPE_PER_PRT,'Приложение 2'!P2_SCOPE_PER_PRT,'Приложение 2'!P3_SCOPE_PER_PRT,'Приложение 2'!P4_SCOPE_PER_PRT</definedName>
    <definedName name="fhfyfyu" localSheetId="2" hidden="1">#REF!,#REF!,#REF!,'Приложение 3'!P1_SCOPE_PER_PRT,'Приложение 3'!P2_SCOPE_PER_PRT,'Приложение 3'!P3_SCOPE_PER_PRT,'Приложение 3'!P4_SCOPE_PER_PRT</definedName>
    <definedName name="fhfyfyu" hidden="1">#REF!,#REF!,#REF!,P1_SCOPE_PER_PRT,P2_SCOPE_PER_PRT,P3_SCOPE_PER_PRT,P4_SCOPE_PER_PRT</definedName>
    <definedName name="fhj" localSheetId="0">#REF!</definedName>
    <definedName name="fhj" localSheetId="1">#REF!</definedName>
    <definedName name="fhj" localSheetId="2">#REF!</definedName>
    <definedName name="fhj">#REF!</definedName>
    <definedName name="file" localSheetId="2">#REF!</definedName>
    <definedName name="file">#REF!</definedName>
    <definedName name="fjhgkj" localSheetId="2">#REF!</definedName>
    <definedName name="fjhgkj">#REF!</definedName>
    <definedName name="FORMCODE">[35]TSheet!$C$2</definedName>
    <definedName name="FORMNAME">[35]TSheet!$C$3</definedName>
    <definedName name="FUEL_GROUP">[35]TSheet!$T$2:$T$7</definedName>
    <definedName name="FUR" localSheetId="0">#REF!</definedName>
    <definedName name="FUR" localSheetId="1">#REF!</definedName>
    <definedName name="FUR" localSheetId="2">#REF!</definedName>
    <definedName name="FUR">#REF!</definedName>
    <definedName name="fytf">#REF!</definedName>
    <definedName name="g">#REF!</definedName>
    <definedName name="Gala">#REF!</definedName>
    <definedName name="GAS_GROUP">[35]TSheet!$R$2:$R$8</definedName>
    <definedName name="gf">'[22]Продажи реальные и прогноз 20 л'!$E$47</definedName>
    <definedName name="gf2new" localSheetId="0">#REF!</definedName>
    <definedName name="gf2new" localSheetId="1">#REF!</definedName>
    <definedName name="gf2new" localSheetId="2">#REF!</definedName>
    <definedName name="gf2new">#REF!</definedName>
    <definedName name="gfg">[11]!gfg</definedName>
    <definedName name="ggf" localSheetId="0">'[10]Общие продажи'!#REF!</definedName>
    <definedName name="ggf" localSheetId="1">'[10]Общие продажи'!#REF!</definedName>
    <definedName name="ggf" localSheetId="2">'[10]Общие продажи'!#REF!</definedName>
    <definedName name="ggf">'[10]Общие продажи'!#REF!</definedName>
    <definedName name="gggg" localSheetId="0">#REF!</definedName>
    <definedName name="gggg" localSheetId="1">#REF!</definedName>
    <definedName name="gggg" localSheetId="2">#REF!</definedName>
    <definedName name="gggg">#REF!</definedName>
    <definedName name="gh" localSheetId="0">'[10]Общие продажи'!#REF!</definedName>
    <definedName name="gh" localSheetId="1">'[10]Общие продажи'!#REF!</definedName>
    <definedName name="gh" localSheetId="2">'[10]Общие продажи'!#REF!</definedName>
    <definedName name="gh">'[10]Общие продажи'!#REF!</definedName>
    <definedName name="ghhktyi">[11]!ghhktyi</definedName>
    <definedName name="ghjjhj" localSheetId="0">#REF!</definedName>
    <definedName name="ghjjhj" localSheetId="1">#REF!</definedName>
    <definedName name="ghjjhj" localSheetId="2">#REF!</definedName>
    <definedName name="ghjjhj">#REF!</definedName>
    <definedName name="ghrth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y" localSheetId="0">#REF!</definedName>
    <definedName name="ghy" localSheetId="1">#REF!</definedName>
    <definedName name="ghy" localSheetId="2">#REF!</definedName>
    <definedName name="ghy">#REF!</definedName>
    <definedName name="god">[48]Титульный!$F$10</definedName>
    <definedName name="GRANGE_11" localSheetId="0">#REF!</definedName>
    <definedName name="GRANGE_11" localSheetId="1">#REF!</definedName>
    <definedName name="GRANGE_11" localSheetId="2">#REF!</definedName>
    <definedName name="GRANGE_11">#REF!</definedName>
    <definedName name="GRANGE_12">#REF!</definedName>
    <definedName name="GRANGE_13">#REF!</definedName>
    <definedName name="GRANGE_21">#REF!</definedName>
    <definedName name="GRANGE_22">#REF!</definedName>
    <definedName name="GRANGE_23">#REF!</definedName>
    <definedName name="grety5e">[11]!grety5e</definedName>
    <definedName name="gyu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" localSheetId="0">#REF!</definedName>
    <definedName name="H" localSheetId="1">#REF!</definedName>
    <definedName name="H" localSheetId="2">#REF!</definedName>
    <definedName name="H">#REF!</definedName>
    <definedName name="HELP" localSheetId="2">#REF!</definedName>
    <definedName name="HELP">#REF!</definedName>
    <definedName name="hfte">[11]!hfte</definedName>
    <definedName name="hgkj">'[49]Продажи реальные и прогноз 20 л'!$E$47</definedName>
    <definedName name="hhh" localSheetId="0" hidden="1">{#N/A,#N/A,TRUE,"Лист1";#N/A,#N/A,TRUE,"Лист2";#N/A,#N/A,TRUE,"Лист3"}</definedName>
    <definedName name="hhh" localSheetId="1" hidden="1">{#N/A,#N/A,TRUE,"Лист1";#N/A,#N/A,TRUE,"Лист2";#N/A,#N/A,TRUE,"Лист3"}</definedName>
    <definedName name="hhh" localSheetId="2" hidden="1">{#N/A,#N/A,TRUE,"Лист1";#N/A,#N/A,TRUE,"Лист2";#N/A,#N/A,TRUE,"Лист3"}</definedName>
    <definedName name="hhh" hidden="1">{#N/A,#N/A,TRUE,"Лист1";#N/A,#N/A,TRUE,"Лист2";#N/A,#N/A,TRUE,"Лист3"}</definedName>
    <definedName name="hhj">'[14]BCS APP Slovakia'!$AF$6</definedName>
    <definedName name="hhjhjjkkjjk">'[14]BCS APP CR'!$D$24</definedName>
    <definedName name="hjg" localSheetId="0">#REF!</definedName>
    <definedName name="hjg" localSheetId="1">#REF!</definedName>
    <definedName name="hjg" localSheetId="2">#REF!</definedName>
    <definedName name="hjg">#REF!</definedName>
    <definedName name="hjjkjklkl">#REF!</definedName>
    <definedName name="hj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omr" localSheetId="0">#REF!</definedName>
    <definedName name="homr" localSheetId="1">#REF!</definedName>
    <definedName name="homr" localSheetId="2">#REF!</definedName>
    <definedName name="homr">#REF!</definedName>
    <definedName name="hpo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_list">[50]TSheet!$S$2:$S$22</definedName>
    <definedName name="I_LIST_1">[51]TSheet!$G$30:$G$34</definedName>
    <definedName name="I_LIST_3">[51]TSheet!$G$50:$G$61</definedName>
    <definedName name="I_LIST_4">[52]TSheet!$G$66:$G$74</definedName>
    <definedName name="ID">[35]Титульный!$A$1</definedName>
    <definedName name="Industry" localSheetId="2">'[33]Dairy Precedents'!#REF!</definedName>
    <definedName name="Industry">'[33]Dairy Precedents'!#REF!</definedName>
    <definedName name="INPUT_FIELDS_APPCZ">'[53]4 Fin &amp; Publ'!$B$8:$Z$11,'[53]4 Fin &amp; Publ'!$B$14:$Z$19</definedName>
    <definedName name="INPUT_FIELDS_APPSK" localSheetId="0">#REF!,#REF!</definedName>
    <definedName name="INPUT_FIELDS_APPSK" localSheetId="1">#REF!,#REF!</definedName>
    <definedName name="INPUT_FIELDS_APPSK" localSheetId="2">#REF!,#REF!</definedName>
    <definedName name="INPUT_FIELDS_APPSK">#REF!,#REF!</definedName>
    <definedName name="Interval">[44]Настройка!$B$13</definedName>
    <definedName name="Interval1">[54]Настройка!$B$15</definedName>
    <definedName name="INTPR" localSheetId="0">#REF!</definedName>
    <definedName name="INTPR" localSheetId="1">#REF!</definedName>
    <definedName name="INTPR" localSheetId="2">#REF!</definedName>
    <definedName name="INTPR">#REF!</definedName>
    <definedName name="IS">#REF!</definedName>
    <definedName name="ISTFIN_LIST">[51]TSheet!$S$2:$S$12</definedName>
    <definedName name="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hjhdjhfj" localSheetId="0">#REF!</definedName>
    <definedName name="jhjhdjhfj" localSheetId="1">#REF!</definedName>
    <definedName name="jhjhdjhfj" localSheetId="2">#REF!</definedName>
    <definedName name="jhjhdjhfj">#REF!</definedName>
    <definedName name="jjjj" localSheetId="0">'[55]Гр5(о)'!#REF!</definedName>
    <definedName name="jjjj" localSheetId="1">'[55]Гр5(о)'!#REF!</definedName>
    <definedName name="jjjj" localSheetId="2">'[136]Гр5(о)'!#REF!</definedName>
    <definedName name="jjjj">'[56]Гр5(о)'!#REF!</definedName>
    <definedName name="jk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K">[57]Лист1!$C$14</definedName>
    <definedName name="k_dz">'[58]К-ты'!$H$9</definedName>
    <definedName name="k_el">'[58]К-ты'!$I$9</definedName>
    <definedName name="K111_" localSheetId="0">#REF!</definedName>
    <definedName name="K111_" localSheetId="1">#REF!</definedName>
    <definedName name="K111_" localSheetId="2">#REF!</definedName>
    <definedName name="K111_">#REF!</definedName>
    <definedName name="K112_" localSheetId="2">#REF!</definedName>
    <definedName name="K112_">#REF!</definedName>
    <definedName name="K120_" localSheetId="2">#REF!</definedName>
    <definedName name="K120_">#REF!</definedName>
    <definedName name="K121_">#REF!</definedName>
    <definedName name="K122_">#REF!</definedName>
    <definedName name="K123_">#REF!</definedName>
    <definedName name="K130_">#REF!</definedName>
    <definedName name="K131_">#REF!</definedName>
    <definedName name="K132_">#REF!</definedName>
    <definedName name="K133_">#REF!</definedName>
    <definedName name="K134_">#REF!</definedName>
    <definedName name="K135_">#REF!</definedName>
    <definedName name="K136_">#REF!</definedName>
    <definedName name="K140_">#REF!</definedName>
    <definedName name="K190_">#REF!</definedName>
    <definedName name="K210_">#REF!</definedName>
    <definedName name="K211_">#REF!</definedName>
    <definedName name="K212_">#REF!</definedName>
    <definedName name="K213_">#REF!</definedName>
    <definedName name="K214_">#REF!</definedName>
    <definedName name="K215_">#REF!</definedName>
    <definedName name="K216_">#REF!</definedName>
    <definedName name="K217_">#REF!</definedName>
    <definedName name="K218_">#REF!</definedName>
    <definedName name="K220_">#REF!</definedName>
    <definedName name="K221_">#REF!</definedName>
    <definedName name="K222_">#REF!</definedName>
    <definedName name="K223_">#REF!</definedName>
    <definedName name="K224_">#REF!</definedName>
    <definedName name="K225_">#REF!</definedName>
    <definedName name="K226_">#REF!</definedName>
    <definedName name="K230_">#REF!</definedName>
    <definedName name="K231_">#REF!</definedName>
    <definedName name="K232_">#REF!</definedName>
    <definedName name="K233_">#REF!</definedName>
    <definedName name="K234_">#REF!</definedName>
    <definedName name="K235_">#REF!</definedName>
    <definedName name="K236_">#REF!</definedName>
    <definedName name="K240_">#REF!</definedName>
    <definedName name="K241_">#REF!</definedName>
    <definedName name="K242_">#REF!</definedName>
    <definedName name="K243_">#REF!</definedName>
    <definedName name="K250_">#REF!</definedName>
    <definedName name="K251_">#REF!</definedName>
    <definedName name="K252_">#REF!</definedName>
    <definedName name="K253_">#REF!</definedName>
    <definedName name="K254_">#REF!</definedName>
    <definedName name="K260_">#REF!</definedName>
    <definedName name="K290_">#REF!</definedName>
    <definedName name="K310_">#REF!</definedName>
    <definedName name="K320_">#REF!</definedName>
    <definedName name="K390_">#REF!</definedName>
    <definedName name="K399_">#REF!</definedName>
    <definedName name="K410_">#REF!</definedName>
    <definedName name="K420_">#REF!</definedName>
    <definedName name="K430_">#REF!</definedName>
    <definedName name="K431_">#REF!</definedName>
    <definedName name="K432_">#REF!</definedName>
    <definedName name="K440_">#REF!</definedName>
    <definedName name="K450_">#REF!</definedName>
    <definedName name="K460_">#REF!</definedName>
    <definedName name="K470_">#REF!</definedName>
    <definedName name="K480_">#REF!</definedName>
    <definedName name="K490_">#REF!</definedName>
    <definedName name="K510_">#REF!</definedName>
    <definedName name="K511_">#REF!</definedName>
    <definedName name="K512_">#REF!</definedName>
    <definedName name="K513_">#REF!</definedName>
    <definedName name="K590_">#REF!</definedName>
    <definedName name="K610_">#REF!</definedName>
    <definedName name="K611_">#REF!</definedName>
    <definedName name="K612_">#REF!</definedName>
    <definedName name="K620_">#REF!</definedName>
    <definedName name="K621_">#REF!</definedName>
    <definedName name="K622_">#REF!</definedName>
    <definedName name="K623_">#REF!</definedName>
    <definedName name="K624_">#REF!</definedName>
    <definedName name="K625_">#REF!</definedName>
    <definedName name="K626_">#REF!</definedName>
    <definedName name="K627_">#REF!</definedName>
    <definedName name="K628_">#REF!</definedName>
    <definedName name="K630_">#REF!</definedName>
    <definedName name="K640_">#REF!</definedName>
    <definedName name="K650_">#REF!</definedName>
    <definedName name="K660_">#REF!</definedName>
    <definedName name="K670_">#REF!</definedName>
    <definedName name="K690_">#REF!</definedName>
    <definedName name="K699_">#REF!</definedName>
    <definedName name="kb">'[22]Продажи реальные и прогноз 20 л'!$G$47</definedName>
    <definedName name="Kdr">'[58]К-ты'!$G$9</definedName>
    <definedName name="Kgaz">'[58]К-ты'!$D$9</definedName>
    <definedName name="khkhjkh" localSheetId="0">#REF!</definedName>
    <definedName name="khkhjkh" localSheetId="1">#REF!</definedName>
    <definedName name="khkhjkh" localSheetId="2">#REF!</definedName>
    <definedName name="khkhjkh">#REF!</definedName>
    <definedName name="kl">'[25]0_33'!$G$43</definedName>
    <definedName name="klk">'[14]BCS APP CR'!$G$24</definedName>
    <definedName name="Kmaz">'[58]К-ты'!$E$9</definedName>
    <definedName name="knkn.n.">[11]!knkn.n.</definedName>
    <definedName name="Kug">'[58]К-ты'!$F$9</definedName>
    <definedName name="kurg_pen" localSheetId="0">'[27]Input-Moscow'!#REF!</definedName>
    <definedName name="kurg_pen" localSheetId="1">'[27]Input-Moscow'!#REF!</definedName>
    <definedName name="kurg_pen" localSheetId="2">'[27]Input-Moscow'!#REF!</definedName>
    <definedName name="kurg_pen">'[27]Input-Moscow'!#REF!</definedName>
    <definedName name="Language">[57]Лист1!$C$407</definedName>
    <definedName name="LocalNetDebt" localSheetId="0">'[23]Dairy Precedents'!#REF!</definedName>
    <definedName name="LocalNetDebt" localSheetId="1">'[23]Dairy Precedents'!#REF!</definedName>
    <definedName name="LocalNetDebt" localSheetId="2">'[23]Dairy Precedents'!#REF!</definedName>
    <definedName name="LocalNetDebt">'[23]Dairy Precedents'!#REF!</definedName>
    <definedName name="LocalNetIncome" localSheetId="2">'[23]Dairy Precedents'!#REF!</definedName>
    <definedName name="LocalNetIncome">'[23]Dairy Precedents'!#REF!</definedName>
    <definedName name="LocalSales" localSheetId="2">'[23]Dairy Precedents'!#REF!</definedName>
    <definedName name="LocalSales">'[23]Dairy Precedents'!#REF!</definedName>
    <definedName name="Ltitle" localSheetId="0">#REF!</definedName>
    <definedName name="Ltitle" localSheetId="1">#REF!</definedName>
    <definedName name="Ltitle" localSheetId="2">#REF!</definedName>
    <definedName name="Ltitle">#REF!</definedName>
    <definedName name="m">[59]Anlagevermögen!$A$1:$Z$29</definedName>
    <definedName name="m_PERIOD_NAME" hidden="1">[60]XLR_NoRangeSheet!$C$6</definedName>
    <definedName name="material" localSheetId="0">#REF!</definedName>
    <definedName name="material" localSheetId="1">#REF!</definedName>
    <definedName name="material" localSheetId="2">#REF!</definedName>
    <definedName name="material">#REF!</definedName>
    <definedName name="MET_GROUP">[35]TSheet!$X$2:$X$3</definedName>
    <definedName name="mi_re_end01">[36]УрРасч!$H$31,[36]УрРасч!$H$29</definedName>
    <definedName name="mincash" localSheetId="0">#REF!</definedName>
    <definedName name="mincash" localSheetId="1">#REF!</definedName>
    <definedName name="mincash" localSheetId="2">#REF!</definedName>
    <definedName name="mincash">#REF!</definedName>
    <definedName name="m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o">'[30]Список организаций'!$I$11</definedName>
    <definedName name="MO_LIST_2">[61]REESTR_MO!$B$2</definedName>
    <definedName name="mol4602_41" localSheetId="0">#REF!</definedName>
    <definedName name="mol4602_41" localSheetId="1">#REF!</definedName>
    <definedName name="mol4602_41" localSheetId="2">#REF!</definedName>
    <definedName name="mol4602_41">#REF!</definedName>
    <definedName name="mol4604_41" localSheetId="2">#REF!</definedName>
    <definedName name="mol4604_41">#REF!</definedName>
    <definedName name="month" localSheetId="2">#REF!</definedName>
    <definedName name="month">#REF!</definedName>
    <definedName name="MONTH_PERIOD">[35]Титульный!$F$24</definedName>
    <definedName name="MP" localSheetId="0">#REF!</definedName>
    <definedName name="MP" localSheetId="1">#REF!</definedName>
    <definedName name="MP" localSheetId="2">#REF!</definedName>
    <definedName name="MP">#REF!</definedName>
    <definedName name="MR">#REF!</definedName>
    <definedName name="MR_LIST">[61]REESTR_MO!$D$2</definedName>
    <definedName name="Mth_Count_0">[35]TSheet!$J$3</definedName>
    <definedName name="mult_sen" localSheetId="0">#REF!</definedName>
    <definedName name="mult_sen" localSheetId="1">#REF!</definedName>
    <definedName name="mult_sen" localSheetId="2">#REF!</definedName>
    <definedName name="mult_sen">#REF!</definedName>
    <definedName name="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112_" localSheetId="0">#REF!</definedName>
    <definedName name="N112_" localSheetId="1">#REF!</definedName>
    <definedName name="N112_" localSheetId="2">#REF!</definedName>
    <definedName name="N112_">#REF!</definedName>
    <definedName name="N120_" localSheetId="2">#REF!</definedName>
    <definedName name="N120_">#REF!</definedName>
    <definedName name="N121_" localSheetId="2">#REF!</definedName>
    <definedName name="N121_">#REF!</definedName>
    <definedName name="N122_">#REF!</definedName>
    <definedName name="N123_">#REF!</definedName>
    <definedName name="N130_">#REF!</definedName>
    <definedName name="N131_">#REF!</definedName>
    <definedName name="N132_">#REF!</definedName>
    <definedName name="N133_">#REF!</definedName>
    <definedName name="N134_">#REF!</definedName>
    <definedName name="N135_">#REF!</definedName>
    <definedName name="N136_">#REF!</definedName>
    <definedName name="N140_">#REF!</definedName>
    <definedName name="N190_">#REF!</definedName>
    <definedName name="N210_">#REF!</definedName>
    <definedName name="N211_">#REF!</definedName>
    <definedName name="N212_">#REF!</definedName>
    <definedName name="N213_">#REF!</definedName>
    <definedName name="N214_">#REF!</definedName>
    <definedName name="N215_">#REF!</definedName>
    <definedName name="N216_">#REF!</definedName>
    <definedName name="N217_">#REF!</definedName>
    <definedName name="N218_">#REF!</definedName>
    <definedName name="N220_">#REF!</definedName>
    <definedName name="N221_">#REF!</definedName>
    <definedName name="N222_">#REF!</definedName>
    <definedName name="N223_">#REF!</definedName>
    <definedName name="N224_">#REF!</definedName>
    <definedName name="N225_">#REF!</definedName>
    <definedName name="N226_">#REF!</definedName>
    <definedName name="N230_">#REF!</definedName>
    <definedName name="N231_">#REF!</definedName>
    <definedName name="N232_">#REF!</definedName>
    <definedName name="N233_">#REF!</definedName>
    <definedName name="N234_">#REF!</definedName>
    <definedName name="N235_">#REF!</definedName>
    <definedName name="N236_">#REF!</definedName>
    <definedName name="N240_">#REF!</definedName>
    <definedName name="N241_">#REF!</definedName>
    <definedName name="N242_">#REF!</definedName>
    <definedName name="N243_">#REF!</definedName>
    <definedName name="N250_">#REF!</definedName>
    <definedName name="N251_">#REF!</definedName>
    <definedName name="N252_">#REF!</definedName>
    <definedName name="N253_">#REF!</definedName>
    <definedName name="N254_">#REF!</definedName>
    <definedName name="N260_">#REF!</definedName>
    <definedName name="N290_">#REF!</definedName>
    <definedName name="N310_">#REF!</definedName>
    <definedName name="N390_">#REF!</definedName>
    <definedName name="N399_">#REF!</definedName>
    <definedName name="N410_">#REF!</definedName>
    <definedName name="N420_">#REF!</definedName>
    <definedName name="N430_">#REF!</definedName>
    <definedName name="N431_">#REF!</definedName>
    <definedName name="N432_">#REF!</definedName>
    <definedName name="N440_">#REF!</definedName>
    <definedName name="N450_">#REF!</definedName>
    <definedName name="N460_">#REF!</definedName>
    <definedName name="N470_">#REF!</definedName>
    <definedName name="N480_">#REF!</definedName>
    <definedName name="N490_">#REF!</definedName>
    <definedName name="N510_">#REF!</definedName>
    <definedName name="N511_">#REF!</definedName>
    <definedName name="N512_">#REF!</definedName>
    <definedName name="N513_">#REF!</definedName>
    <definedName name="N590_">#REF!</definedName>
    <definedName name="N610_">#REF!</definedName>
    <definedName name="N611_">#REF!</definedName>
    <definedName name="N612_">#REF!</definedName>
    <definedName name="N620_">#REF!</definedName>
    <definedName name="N621_">#REF!</definedName>
    <definedName name="N622_">#REF!</definedName>
    <definedName name="N623_">#REF!</definedName>
    <definedName name="N624_">#REF!</definedName>
    <definedName name="N625_">#REF!</definedName>
    <definedName name="N626_">#REF!</definedName>
    <definedName name="N627_">#REF!</definedName>
    <definedName name="N628_">#REF!</definedName>
    <definedName name="N630_">#REF!</definedName>
    <definedName name="N640_">#REF!</definedName>
    <definedName name="N650_">#REF!</definedName>
    <definedName name="N660_">#REF!</definedName>
    <definedName name="N670_">#REF!</definedName>
    <definedName name="N690_">#REF!</definedName>
    <definedName name="N699_">#REF!</definedName>
    <definedName name="nakl">#REF!</definedName>
    <definedName name="nakl_r">#REF!</definedName>
    <definedName name="nakl_r1">#REF!</definedName>
    <definedName name="Name">[57]Лист1!$C$408</definedName>
    <definedName name="NewTaxGW" localSheetId="0">#REF!</definedName>
    <definedName name="NewTaxGW" localSheetId="1">#REF!</definedName>
    <definedName name="NewTaxGW" localSheetId="2">#REF!</definedName>
    <definedName name="NewTaxGW">#REF!</definedName>
    <definedName name="NewTaxIntangibles">#REF!</definedName>
    <definedName name="nfyz">[11]!nfyz</definedName>
    <definedName name="nhj">[62]PL!$A$36:$D$47</definedName>
    <definedName name="ni_mult" localSheetId="0">#REF!</definedName>
    <definedName name="ni_mult" localSheetId="1">#REF!</definedName>
    <definedName name="ni_mult" localSheetId="2">#REF!</definedName>
    <definedName name="ni_mult">#REF!</definedName>
    <definedName name="ni_mult_sen" localSheetId="2">#REF!</definedName>
    <definedName name="ni_mult_sen">#REF!</definedName>
    <definedName name="ni_mult1" localSheetId="2">#REF!</definedName>
    <definedName name="ni_mult1">#REF!</definedName>
    <definedName name="ni_mult2">#REF!</definedName>
    <definedName name="ni_mult3">#REF!</definedName>
    <definedName name="ni_mult4">#REF!</definedName>
    <definedName name="ni_mult5">#REF!</definedName>
    <definedName name="ni_terminal">#REF!</definedName>
    <definedName name="NOM">#REF!</definedName>
    <definedName name="NONPR">#REF!</definedName>
    <definedName name="norm_apple_02">#REF!</definedName>
    <definedName name="norm_apple_blackcurrantapple_new">#REF!</definedName>
    <definedName name="norm_apple_cherryapple_new">#REF!</definedName>
    <definedName name="norm_apple_nectgrapeapple">#REF!</definedName>
    <definedName name="norm_apple_nectlesnojbuket">#REF!</definedName>
    <definedName name="norm_apple_nectrosehipapple">#REF!</definedName>
    <definedName name="norm_apple_nectsadovyjbuket">#REF!</definedName>
    <definedName name="norm_apple_raspberryapple_new">#REF!</definedName>
    <definedName name="norm_apple_recap">#REF!</definedName>
    <definedName name="norm_apple_standard">#REF!</definedName>
    <definedName name="norm_apple_strawberryapple_new">#REF!</definedName>
    <definedName name="norm_appleobst_recap">#REF!</definedName>
    <definedName name="norm_apricot_recap">#REF!</definedName>
    <definedName name="norm_apricotpuree_recap">#REF!</definedName>
    <definedName name="norm_blackcurrant_blackcurrantapple_new">#REF!</definedName>
    <definedName name="norm_blackcurrantapple_old">#REF!</definedName>
    <definedName name="norm_cherry_cherryapple_new">#REF!</definedName>
    <definedName name="norm_cherry_nectsadovyjbuket">#REF!</definedName>
    <definedName name="norm_cherryapple_old">#REF!</definedName>
    <definedName name="norm_exotic_juicemultivitamin_recap">#REF!</definedName>
    <definedName name="norm_grape_nectgrapeapple">#REF!</definedName>
    <definedName name="norm_grape_old">#REF!</definedName>
    <definedName name="norm_holosas_nectrosehipapple">#REF!</definedName>
    <definedName name="norm_lemon_nectpineapplemangolemon">#REF!</definedName>
    <definedName name="norm_mango_nectpineapplemangolemon">#REF!</definedName>
    <definedName name="norm_multifruit_nectmultivitamin">#REF!</definedName>
    <definedName name="norm_multifruit_nectmultivitamin02">#REF!</definedName>
    <definedName name="norm_N02_apple_apple">#REF!</definedName>
    <definedName name="norm_N02_mango_8661">#REF!</definedName>
    <definedName name="norm_N02_multivit_3503">#REF!</definedName>
    <definedName name="norm_N02_multivitnec_8553">#REF!</definedName>
    <definedName name="norm_N02_orange_3503">#REF!</definedName>
    <definedName name="norm_N02_orange_cargillfrozen">#REF!</definedName>
    <definedName name="norm_N02_peach_8549">#REF!</definedName>
    <definedName name="norm_N02_pineapple_8518">#REF!</definedName>
    <definedName name="norm_NRC_apple_apple">#REF!</definedName>
    <definedName name="norm_NRC_grape_apple">#REF!</definedName>
    <definedName name="norm_NRC_grape_grape">#REF!</definedName>
    <definedName name="norm_NRC_grapefruit_buzina">#REF!</definedName>
    <definedName name="norm_NRC_grapefruit_redgrapefruit4573">#REF!</definedName>
    <definedName name="norm_NRC_grapefruit_whitegrapefruit">#REF!</definedName>
    <definedName name="norm_NRC_mango_8661">#REF!</definedName>
    <definedName name="norm_NRC_mangolemonpineapplenec_lemon">#REF!</definedName>
    <definedName name="norm_NRC_mangolemonpineapplenec_mango8508">#REF!</definedName>
    <definedName name="norm_NRC_mangolemonpineapplenec_pineapple8518">#REF!</definedName>
    <definedName name="norm_NRC_multivitnec_3503dark">#REF!</definedName>
    <definedName name="norm_NRC_multivitnec_8553">#REF!</definedName>
    <definedName name="norm_NRC_orange_3503">#REF!</definedName>
    <definedName name="norm_NRC_orange_cargill">#REF!</definedName>
    <definedName name="norm_NRC_orange_pulp">#REF!</definedName>
    <definedName name="norm_NRC_peach_8549">#REF!</definedName>
    <definedName name="norm_NRC_peach_applepuree">#REF!</definedName>
    <definedName name="norm_NRC_pineapple_8518">#REF!</definedName>
    <definedName name="norm_NRC_tomato_tomato">#REF!</definedName>
    <definedName name="norm_NRC_tomato_tomato15bx">#REF!</definedName>
    <definedName name="norm_NRC_tomato_tomato25bx">#REF!</definedName>
    <definedName name="norm_NTM_apple_appleGal">[63]к2!#REF!</definedName>
    <definedName name="norm_NTM_apple_aroma">[63]к2!#REF!</definedName>
    <definedName name="norm_NTM_grapefruit_buzina">[63]к2!#REF!</definedName>
    <definedName name="norm_NTM_grapefruit_citricacid">[63]к2!#REF!</definedName>
    <definedName name="norm_NTM_grapefruit_r4573">[63]к2!#REF!</definedName>
    <definedName name="norm_NTM_grapefruit_sugar">[63]к2!#REF!</definedName>
    <definedName name="norm_NTM_grapefruit_w4548">[63]к2!#REF!</definedName>
    <definedName name="norm_NTM_multivit_citricacid">[63]к2!#REF!</definedName>
    <definedName name="norm_NTM_multivit_mult8553">[63]к2!#REF!</definedName>
    <definedName name="norm_NTM_multivit_sugar">[63]к2!#REF!</definedName>
    <definedName name="norm_NTM_multivit_vitmix">[63]к2!#REF!</definedName>
    <definedName name="norm_NTM_orange_citricacid">[63]к2!#REF!</definedName>
    <definedName name="norm_NTM_orange_pulp">[63]к2!#REF!</definedName>
    <definedName name="norm_NTM_orange_sugar">[63]к2!#REF!</definedName>
    <definedName name="norm_NTM_orangeapricotnectar_orangeapricot8555">[63]к2!#REF!</definedName>
    <definedName name="norm_NTM_orangemango_3503">[63]к2!#REF!</definedName>
    <definedName name="norm_NTM_orangemango_citricacid">[63]к2!#REF!</definedName>
    <definedName name="norm_NTM_orangemango_mango8661">[63]к2!#REF!</definedName>
    <definedName name="norm_NTM_orangemango_sugar">[63]к2!#REF!</definedName>
    <definedName name="norm_NTM_pineapple_citricacid">[63]к2!#REF!</definedName>
    <definedName name="norm_NTM_pineapple_pineapple8518">[63]к2!#REF!</definedName>
    <definedName name="norm_NTM_pineapple_sugar">[63]к2!#REF!</definedName>
    <definedName name="norm_NTM_tomato_salt">[63]к2!#REF!</definedName>
    <definedName name="norm_NTM_tomato_tomato25bx">[63]к2!#REF!</definedName>
    <definedName name="norm_orange_02" localSheetId="0">#REF!</definedName>
    <definedName name="norm_orange_02" localSheetId="1">#REF!</definedName>
    <definedName name="norm_orange_02" localSheetId="2">#REF!</definedName>
    <definedName name="norm_orange_02">#REF!</definedName>
    <definedName name="norm_orange_3503_nectar" localSheetId="2">#REF!</definedName>
    <definedName name="norm_orange_3503_nectar">#REF!</definedName>
    <definedName name="norm_orange_3503_recap" localSheetId="2">#REF!</definedName>
    <definedName name="norm_orange_3503_recap">#REF!</definedName>
    <definedName name="norm_orange_3550_nectar">#REF!</definedName>
    <definedName name="norm_orange_frozen_old">#REF!</definedName>
    <definedName name="norm_orange_frozen_recap">#REF!</definedName>
    <definedName name="norm_orangeapricot_nectar">#REF!</definedName>
    <definedName name="norm_orangeapricot_old">#REF!</definedName>
    <definedName name="norm_peach_02">#REF!</definedName>
    <definedName name="norm_peach_old">#REF!</definedName>
    <definedName name="norm_peach_recap">#REF!</definedName>
    <definedName name="norm_peachpuree_recap">#REF!</definedName>
    <definedName name="norm_pineapple_nectar">#REF!</definedName>
    <definedName name="norm_pineapple_nectarpinapplemangolemon">#REF!</definedName>
    <definedName name="norm_pineapple_nectpineapplegrapefruit">#REF!</definedName>
    <definedName name="norm_pineapple_oldandrecap">#REF!</definedName>
    <definedName name="norm_pineapple_pineapple02">#REF!</definedName>
    <definedName name="norm_pineapple_recap">#REF!</definedName>
    <definedName name="norm_pulp_nectar">#REF!</definedName>
    <definedName name="norm_pulp_recap">#REF!</definedName>
    <definedName name="norm_raspberry_raspberryapple_new">#REF!</definedName>
    <definedName name="norm_raspberryapple_old">#REF!</definedName>
    <definedName name="norm_redgrapefruit_nectar">#REF!</definedName>
    <definedName name="norm_redgrapefruit_nectpingrapefruit">#REF!</definedName>
    <definedName name="norm_redgrapefruit_old">#REF!</definedName>
    <definedName name="norm_redgrapefruit_recap">#REF!</definedName>
    <definedName name="norm_strawberry_strawberryapple_new">#REF!</definedName>
    <definedName name="norm_strawberryapple_old">#REF!</definedName>
    <definedName name="norm_tomato_old">#REF!</definedName>
    <definedName name="norm_tomato_recap">#REF!</definedName>
    <definedName name="norm_tomato_standard">#REF!</definedName>
    <definedName name="norm_whitegrapefruit_grapefruitrecap">#REF!</definedName>
    <definedName name="normNTM_orange_orangecargill">[63]к2!#REF!</definedName>
    <definedName name="NSRF" localSheetId="0">#REF!</definedName>
    <definedName name="NSRF" localSheetId="1">#REF!</definedName>
    <definedName name="NSRF" localSheetId="2">#REF!</definedName>
    <definedName name="NSRF">#REF!</definedName>
    <definedName name="O" localSheetId="0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 localSheetId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 localSheetId="2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b" localSheetId="0">#REF!</definedName>
    <definedName name="Ob" localSheetId="1">#REF!</definedName>
    <definedName name="Ob" localSheetId="2">#REF!</definedName>
    <definedName name="Ob">#REF!</definedName>
    <definedName name="OBR46.XLS" localSheetId="2">#REF!</definedName>
    <definedName name="OBR46.XLS">#REF!</definedName>
    <definedName name="OKTMO">#REF!</definedName>
    <definedName name="Oplata" localSheetId="2">#REF!</definedName>
    <definedName name="Oplata">#REF!</definedName>
    <definedName name="org">[64]Титульный!$F$17</definedName>
    <definedName name="overheads" localSheetId="0">#REF!</definedName>
    <definedName name="overheads" localSheetId="1">#REF!</definedName>
    <definedName name="overheads" localSheetId="2">#REF!</definedName>
    <definedName name="overheads">#REF!</definedName>
    <definedName name="P_TYPE" localSheetId="0">[65]Титульный!#REF!</definedName>
    <definedName name="P_TYPE" localSheetId="1">[65]Титульный!#REF!</definedName>
    <definedName name="P_TYPE" localSheetId="2">[65]Титульный!#REF!</definedName>
    <definedName name="P_TYPE">[65]Титульный!#REF!</definedName>
    <definedName name="P_TYPE_GROUP">[65]TSheet!$W$2:$W$6</definedName>
    <definedName name="P1_ESO_PROT" localSheetId="0" hidden="1">#REF!,#REF!,#REF!,#REF!,#REF!,#REF!,#REF!,#REF!</definedName>
    <definedName name="P1_ESO_PROT" localSheetId="1" hidden="1">#REF!,#REF!,#REF!,#REF!,#REF!,#REF!,#REF!,#REF!</definedName>
    <definedName name="P1_ESO_PROT" localSheetId="2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localSheetId="1" hidden="1">#REF!,#REF!,#REF!,#REF!,#REF!,#REF!,#REF!</definedName>
    <definedName name="P1_SBT_PROT" localSheetId="2" hidden="1">#REF!,#REF!,#REF!,#REF!,#REF!,#REF!,#REF!</definedName>
    <definedName name="P1_SBT_PROT" hidden="1">#REF!,#REF!,#REF!,#REF!,#REF!,#REF!,#REF!</definedName>
    <definedName name="P1_SCOPE_16_PRT" hidden="1">[66]Лист1!$E$15:$I$16,[66]Лист1!$E$18:$I$20,[66]Лист1!$E$23:$I$23,[66]Лист1!$E$26:$I$26,[66]Лист1!$E$29:$I$29,[66]Лист1!$E$32:$I$32,[66]Лист1!$E$35:$I$35,[66]Лист1!$B$34,[66]Лист1!$B$37</definedName>
    <definedName name="P1_SCOPE_17_PRT" localSheetId="0" hidden="1">#REF!,#REF!,#REF!,#REF!,#REF!,#REF!,#REF!,#REF!</definedName>
    <definedName name="P1_SCOPE_17_PRT" localSheetId="1" hidden="1">#REF!,#REF!,#REF!,#REF!,#REF!,#REF!,#REF!,#REF!</definedName>
    <definedName name="P1_SCOPE_17_PRT" localSheetId="2" hidden="1">#REF!,#REF!,#REF!,#REF!,#REF!,#REF!,#REF!,#REF!</definedName>
    <definedName name="P1_SCOPE_17_PRT" hidden="1">#REF!,#REF!,#REF!,#REF!,#REF!,#REF!,#REF!,#REF!</definedName>
    <definedName name="P1_SCOPE_4_PRT" localSheetId="0" hidden="1">#REF!,#REF!,#REF!,#REF!,#REF!,#REF!,#REF!,#REF!,#REF!</definedName>
    <definedName name="P1_SCOPE_4_PRT" localSheetId="1" hidden="1">#REF!,#REF!,#REF!,#REF!,#REF!,#REF!,#REF!,#REF!,#REF!</definedName>
    <definedName name="P1_SCOPE_4_PRT" localSheetId="2" hidden="1">#REF!,#REF!,#REF!,#REF!,#REF!,#REF!,#REF!,#REF!,#REF!</definedName>
    <definedName name="P1_SCOPE_4_PRT" hidden="1">#REF!,#REF!,#REF!,#REF!,#REF!,#REF!,#REF!,#REF!,#REF!</definedName>
    <definedName name="P1_SCOPE_5_PRT" localSheetId="2" hidden="1">#REF!,#REF!,#REF!,#REF!,#REF!,#REF!,#REF!,#REF!,#REF!</definedName>
    <definedName name="P1_SCOPE_5_PRT" hidden="1">#REF!,#REF!,#REF!,#REF!,#REF!,#REF!,#REF!,#REF!,#REF!</definedName>
    <definedName name="P1_SCOPE_F1_PRT" localSheetId="0" hidden="1">#REF!,#REF!,#REF!,#REF!</definedName>
    <definedName name="P1_SCOPE_F1_PRT" localSheetId="1" hidden="1">#REF!,#REF!,#REF!,#REF!</definedName>
    <definedName name="P1_SCOPE_F1_PRT" localSheetId="2" hidden="1">#REF!,#REF!,#REF!,#REF!</definedName>
    <definedName name="P1_SCOPE_F1_PRT" hidden="1">#REF!,#REF!,#REF!,#REF!</definedName>
    <definedName name="P1_SCOPE_F2_PRT" localSheetId="2" hidden="1">#REF!,#REF!,#REF!,#REF!</definedName>
    <definedName name="P1_SCOPE_F2_PRT" hidden="1">#REF!,#REF!,#REF!,#REF!</definedName>
    <definedName name="P1_SCOPE_FLOAD" localSheetId="0" hidden="1">#REF!,#REF!,#REF!,#REF!,#REF!,#REF!</definedName>
    <definedName name="P1_SCOPE_FLOAD" localSheetId="1" hidden="1">#REF!,#REF!,#REF!,#REF!,#REF!,#REF!</definedName>
    <definedName name="P1_SCOPE_FLOAD" localSheetId="2" hidden="1">#REF!,#REF!,#REF!,#REF!,#REF!,#REF!</definedName>
    <definedName name="P1_SCOPE_FLOAD" hidden="1">#REF!,#REF!,#REF!,#REF!,#REF!,#REF!</definedName>
    <definedName name="P1_SCOPE_FRML" localSheetId="2" hidden="1">#REF!,#REF!,#REF!,#REF!,#REF!,#REF!</definedName>
    <definedName name="P1_SCOPE_FRML" hidden="1">#REF!,#REF!,#REF!,#REF!,#REF!,#REF!</definedName>
    <definedName name="P1_SCOPE_PER_PRT" localSheetId="0" hidden="1">#REF!,#REF!,#REF!,#REF!,#REF!</definedName>
    <definedName name="P1_SCOPE_PER_PRT" localSheetId="1" hidden="1">#REF!,#REF!,#REF!,#REF!,#REF!</definedName>
    <definedName name="P1_SCOPE_PER_PRT" localSheetId="2" hidden="1">#REF!,#REF!,#REF!,#REF!,#REF!</definedName>
    <definedName name="P1_SCOPE_PER_PRT" hidden="1">#REF!,#REF!,#REF!,#REF!,#REF!</definedName>
    <definedName name="P1_SCOPE_SV_LD" localSheetId="0" hidden="1">#REF!,#REF!,#REF!,#REF!,#REF!,#REF!,#REF!</definedName>
    <definedName name="P1_SCOPE_SV_LD" localSheetId="1" hidden="1">#REF!,#REF!,#REF!,#REF!,#REF!,#REF!,#REF!</definedName>
    <definedName name="P1_SCOPE_SV_LD" localSheetId="2" hidden="1">#REF!,#REF!,#REF!,#REF!,#REF!,#REF!,#REF!</definedName>
    <definedName name="P1_SCOPE_SV_LD" hidden="1">#REF!,#REF!,#REF!,#REF!,#REF!,#REF!,#REF!</definedName>
    <definedName name="P1_SCOPE_SV_LD1" localSheetId="2" hidden="1">#REF!,#REF!,#REF!,#REF!,#REF!,#REF!,#REF!</definedName>
    <definedName name="P1_SCOPE_SV_LD1" hidden="1">#REF!,#REF!,#REF!,#REF!,#REF!,#REF!,#REF!</definedName>
    <definedName name="P1_SCOPE_SV_PRT" localSheetId="2" hidden="1">#REF!,#REF!,#REF!,#REF!,#REF!,#REF!,#REF!</definedName>
    <definedName name="P1_SCOPE_SV_PRT" hidden="1">#REF!,#REF!,#REF!,#REF!,#REF!,#REF!,#REF!</definedName>
    <definedName name="P1_SET_PROT" localSheetId="2" hidden="1">#REF!,#REF!,#REF!,#REF!,#REF!,#REF!,#REF!</definedName>
    <definedName name="P1_SET_PROT" hidden="1">#REF!,#REF!,#REF!,#REF!,#REF!,#REF!,#REF!</definedName>
    <definedName name="P1_SET_PRT" localSheetId="2" hidden="1">#REF!,#REF!,#REF!,#REF!,#REF!,#REF!,#REF!</definedName>
    <definedName name="P1_SET_PRT" hidden="1">#REF!,#REF!,#REF!,#REF!,#REF!,#REF!,#REF!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 localSheetId="1">P1_T28_Protection,P2_T28_Protection,P3_T28_Protection,P4_T28_Protection,P5_T28_Protection,P6_T28_Protection,P7_T28_Protection,P8_T28_Protection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16_PRT" localSheetId="0" hidden="1">#REF!,#REF!,#REF!,#REF!,#REF!,#REF!,#REF!,#REF!</definedName>
    <definedName name="P2_SCOPE_16_PRT" localSheetId="1" hidden="1">#REF!,#REF!,#REF!,#REF!,#REF!,#REF!,#REF!,#REF!</definedName>
    <definedName name="P2_SCOPE_16_PRT" localSheetId="2" hidden="1">#REF!,#REF!,#REF!,#REF!,#REF!,#REF!,#REF!,#REF!</definedName>
    <definedName name="P2_SCOPE_16_PRT" hidden="1">#REF!,#REF!,#REF!,#REF!,#REF!,#REF!,#REF!,#REF!</definedName>
    <definedName name="P2_SCOPE_4_PRT" localSheetId="0" hidden="1">#REF!,#REF!,#REF!,#REF!,#REF!,#REF!,#REF!,#REF!,#REF!</definedName>
    <definedName name="P2_SCOPE_4_PRT" localSheetId="1" hidden="1">#REF!,#REF!,#REF!,#REF!,#REF!,#REF!,#REF!,#REF!,#REF!</definedName>
    <definedName name="P2_SCOPE_4_PRT" localSheetId="2" hidden="1">#REF!,#REF!,#REF!,#REF!,#REF!,#REF!,#REF!,#REF!,#REF!</definedName>
    <definedName name="P2_SCOPE_4_PRT" hidden="1">#REF!,#REF!,#REF!,#REF!,#REF!,#REF!,#REF!,#REF!,#REF!</definedName>
    <definedName name="P2_SCOPE_5_PRT" localSheetId="2" hidden="1">#REF!,#REF!,#REF!,#REF!,#REF!,#REF!,#REF!,#REF!,#REF!</definedName>
    <definedName name="P2_SCOPE_5_PRT" hidden="1">#REF!,#REF!,#REF!,#REF!,#REF!,#REF!,#REF!,#REF!,#REF!</definedName>
    <definedName name="P2_SCOPE_F1_PRT" localSheetId="0" hidden="1">#REF!,#REF!,#REF!,#REF!</definedName>
    <definedName name="P2_SCOPE_F1_PRT" localSheetId="1" hidden="1">#REF!,#REF!,#REF!,#REF!</definedName>
    <definedName name="P2_SCOPE_F1_PRT" localSheetId="2" hidden="1">#REF!,#REF!,#REF!,#REF!</definedName>
    <definedName name="P2_SCOPE_F1_PRT" hidden="1">#REF!,#REF!,#REF!,#REF!</definedName>
    <definedName name="P2_SCOPE_F2_PRT" localSheetId="2" hidden="1">#REF!,#REF!,#REF!,#REF!</definedName>
    <definedName name="P2_SCOPE_F2_PRT" hidden="1">#REF!,#REF!,#REF!,#REF!</definedName>
    <definedName name="P2_SCOPE_PER_PRT" localSheetId="0" hidden="1">#REF!,#REF!,#REF!,#REF!,#REF!</definedName>
    <definedName name="P2_SCOPE_PER_PRT" localSheetId="1" hidden="1">#REF!,#REF!,#REF!,#REF!,#REF!</definedName>
    <definedName name="P2_SCOPE_PER_PRT" localSheetId="2" hidden="1">#REF!,#REF!,#REF!,#REF!,#REF!</definedName>
    <definedName name="P2_SCOPE_PER_PRT" hidden="1">#REF!,#REF!,#REF!,#REF!,#REF!</definedName>
    <definedName name="P2_SCOPE_SV_PRT" localSheetId="0" hidden="1">#REF!,#REF!,#REF!,#REF!,#REF!,#REF!,#REF!</definedName>
    <definedName name="P2_SCOPE_SV_PRT" localSheetId="1" hidden="1">#REF!,#REF!,#REF!,#REF!,#REF!,#REF!,#REF!</definedName>
    <definedName name="P2_SCOPE_SV_PRT" localSheetId="2" hidden="1">#REF!,#REF!,#REF!,#REF!,#REF!,#REF!,#REF!</definedName>
    <definedName name="P2_SCOPE_SV_PRT" hidden="1">#REF!,#REF!,#REF!,#REF!,#REF!,#REF!,#REF!</definedName>
    <definedName name="P3_SCOPE_F1_PRT" localSheetId="0" hidden="1">#REF!,#REF!,#REF!,#REF!</definedName>
    <definedName name="P3_SCOPE_F1_PRT" localSheetId="1" hidden="1">#REF!,#REF!,#REF!,#REF!</definedName>
    <definedName name="P3_SCOPE_F1_PRT" localSheetId="2" hidden="1">#REF!,#REF!,#REF!,#REF!</definedName>
    <definedName name="P3_SCOPE_F1_PRT" hidden="1">#REF!,#REF!,#REF!,#REF!</definedName>
    <definedName name="P3_SCOPE_PER_PRT" localSheetId="0" hidden="1">#REF!,#REF!,#REF!,#REF!,#REF!</definedName>
    <definedName name="P3_SCOPE_PER_PRT" localSheetId="1" hidden="1">#REF!,#REF!,#REF!,#REF!,#REF!</definedName>
    <definedName name="P3_SCOPE_PER_PRT" localSheetId="2" hidden="1">#REF!,#REF!,#REF!,#REF!,#REF!</definedName>
    <definedName name="P3_SCOPE_PER_PRT" hidden="1">#REF!,#REF!,#REF!,#REF!,#REF!</definedName>
    <definedName name="P3_SCOPE_SV_PRT" localSheetId="0" hidden="1">#REF!,#REF!,#REF!,#REF!,#REF!,#REF!,#REF!</definedName>
    <definedName name="P3_SCOPE_SV_PRT" localSheetId="1" hidden="1">#REF!,#REF!,#REF!,#REF!,#REF!,#REF!,#REF!</definedName>
    <definedName name="P3_SCOPE_SV_PRT" localSheetId="2" hidden="1">#REF!,#REF!,#REF!,#REF!,#REF!,#REF!,#REF!</definedName>
    <definedName name="P3_SCOPE_SV_PRT" hidden="1">#REF!,#REF!,#REF!,#REF!,#REF!,#REF!,#REF!</definedName>
    <definedName name="P4_SCOPE_F1_PRT" localSheetId="0" hidden="1">#REF!,#REF!,#REF!,#REF!</definedName>
    <definedName name="P4_SCOPE_F1_PRT" localSheetId="1" hidden="1">#REF!,#REF!,#REF!,#REF!</definedName>
    <definedName name="P4_SCOPE_F1_PRT" localSheetId="2" hidden="1">#REF!,#REF!,#REF!,#REF!</definedName>
    <definedName name="P4_SCOPE_F1_PRT" hidden="1">#REF!,#REF!,#REF!,#REF!</definedName>
    <definedName name="P4_SCOPE_PER_PRT" localSheetId="0" hidden="1">#REF!,#REF!,#REF!,#REF!,#REF!</definedName>
    <definedName name="P4_SCOPE_PER_PRT" localSheetId="1" hidden="1">#REF!,#REF!,#REF!,#REF!,#REF!</definedName>
    <definedName name="P4_SCOPE_PER_PRT" localSheetId="2" hidden="1">#REF!,#REF!,#REF!,#REF!,#REF!</definedName>
    <definedName name="P4_SCOPE_PER_PRT" hidden="1">#REF!,#REF!,#REF!,#REF!,#REF!</definedName>
    <definedName name="P5_SCOPE_PER_PRT" localSheetId="2" hidden="1">#REF!,#REF!,#REF!,#REF!,#REF!</definedName>
    <definedName name="P5_SCOPE_PER_PRT" hidden="1">#REF!,#REF!,#REF!,#REF!,#REF!</definedName>
    <definedName name="P6_SCOPE_PER_PRT" localSheetId="2" hidden="1">#REF!,#REF!,#REF!,#REF!,#REF!</definedName>
    <definedName name="P6_SCOPE_PER_PRT" hidden="1">#REF!,#REF!,#REF!,#REF!,#REF!</definedName>
    <definedName name="P6_T2.1?Protection" localSheetId="0">P1_T2.1?Protection</definedName>
    <definedName name="P6_T2.1?Protection" localSheetId="1">P1_T2.1?Protection</definedName>
    <definedName name="P6_T2.1?Protection" localSheetId="2">P1_T2.1?Protection</definedName>
    <definedName name="P6_T2.1?Protection">P1_T2.1?Protection</definedName>
    <definedName name="P7_SCOPE_PER_PRT" localSheetId="0" hidden="1">#REF!,#REF!,#REF!,#REF!,#REF!</definedName>
    <definedName name="P7_SCOPE_PER_PRT" localSheetId="1" hidden="1">#REF!,#REF!,#REF!,#REF!,#REF!</definedName>
    <definedName name="P7_SCOPE_PER_PRT" localSheetId="2" hidden="1">#REF!,#REF!,#REF!,#REF!,#REF!</definedName>
    <definedName name="P7_SCOPE_PER_PRT" hidden="1">#REF!,#REF!,#REF!,#REF!,#REF!</definedName>
    <definedName name="P8_SCOPE_PER_PRT" localSheetId="0" hidden="1">#REF!,#REF!,#REF!,'Приложение 1'!P1_SCOPE_PER_PRT,'Приложение 1'!P2_SCOPE_PER_PRT,'Приложение 1'!P3_SCOPE_PER_PRT,'Приложение 1'!P4_SCOPE_PER_PRT</definedName>
    <definedName name="P8_SCOPE_PER_PRT" localSheetId="1" hidden="1">#REF!,#REF!,#REF!,'Приложение 2'!P1_SCOPE_PER_PRT,'Приложение 2'!P2_SCOPE_PER_PRT,'Приложение 2'!P3_SCOPE_PER_PRT,'Приложение 2'!P4_SCOPE_PER_PRT</definedName>
    <definedName name="P8_SCOPE_PER_PRT" localSheetId="2" hidden="1">#REF!,#REF!,#REF!,'Приложение 3'!P1_SCOPE_PER_PRT,'Приложение 3'!P2_SCOPE_PER_PRT,'Приложение 3'!P3_SCOPE_PER_PRT,'Приложение 3'!P4_SCOPE_PER_PRT</definedName>
    <definedName name="P8_SCOPE_PER_PRT" hidden="1">#REF!,#REF!,#REF!,P1_SCOPE_PER_PRT,P2_SCOPE_PER_PRT,P3_SCOPE_PER_PRT,P4_SCOPE_PER_PRT</definedName>
    <definedName name="Par">'[67]8РЭК'!$B$52:$B$57,'[67]8РЭК'!$B$61:$B$66,'[67]8РЭК'!$B$69:$B$74,'[67]8РЭК'!$B$77:$B$82,'[67]8РЭК'!$B$85:$B$90,'[67]8РЭК'!$B$93:$B$98,'[67]8РЭК'!$B$101:$B$106,'[67]8РЭК'!$B$109:$B$114,'[67]8РЭК'!$B$117:$B$122</definedName>
    <definedName name="pbStartPageNumber">1</definedName>
    <definedName name="pbUpdatePageNumbering">TRUE</definedName>
    <definedName name="PC" localSheetId="0">#REF!</definedName>
    <definedName name="PC" localSheetId="1">#REF!</definedName>
    <definedName name="PC" localSheetId="2">#REF!</definedName>
    <definedName name="PC">#REF!</definedName>
    <definedName name="PercentageBought" localSheetId="0">'[23]Dairy Precedents'!#REF!</definedName>
    <definedName name="PercentageBought" localSheetId="1">'[23]Dairy Precedents'!#REF!</definedName>
    <definedName name="PercentageBought" localSheetId="2">'[23]Dairy Precedents'!#REF!</definedName>
    <definedName name="PercentageBought">'[23]Dairy Precedents'!#REF!</definedName>
    <definedName name="Period_name_0">[35]TSheet!$G$3</definedName>
    <definedName name="Period_name_1">[65]TSheet!$G$4</definedName>
    <definedName name="Period_name_2">[65]TSheet!$G$5</definedName>
    <definedName name="Period02" localSheetId="0">[68]Настройка!#REF!</definedName>
    <definedName name="Period02" localSheetId="1">[68]Настройка!#REF!</definedName>
    <definedName name="Period02" localSheetId="2">[68]Настройка!#REF!</definedName>
    <definedName name="Period02">[68]Настройка!#REF!</definedName>
    <definedName name="Period1">[44]Настройка!$A$8</definedName>
    <definedName name="Period2">[44]Настройка!$A$11</definedName>
    <definedName name="Period3">[68]Настройка!#REF!</definedName>
    <definedName name="PerOffical" localSheetId="0">#REF!</definedName>
    <definedName name="PerOffical" localSheetId="1">#REF!</definedName>
    <definedName name="PerOffical" localSheetId="2">#REF!</definedName>
    <definedName name="PerOffical">#REF!</definedName>
    <definedName name="perp_lev" localSheetId="2">#REF!</definedName>
    <definedName name="perp_lev">#REF!</definedName>
    <definedName name="perp_lev_sen" localSheetId="2">#REF!</definedName>
    <definedName name="perp_lev_sen">#REF!</definedName>
    <definedName name="perp_lev1" localSheetId="2">#REF!</definedName>
    <definedName name="perp_lev1">#REF!</definedName>
    <definedName name="perp_lev2">#REF!</definedName>
    <definedName name="perp_lev3">#REF!</definedName>
    <definedName name="perp_lev4">#REF!</definedName>
    <definedName name="perp_lev5">#REF!</definedName>
    <definedName name="perp_unlev">#REF!</definedName>
    <definedName name="perp_unlev_sen">#REF!</definedName>
    <definedName name="perp_unlev1">#REF!</definedName>
    <definedName name="perp_unlev2">#REF!</definedName>
    <definedName name="perp_unlev3">#REF!</definedName>
    <definedName name="perp_unlev4">#REF!</definedName>
    <definedName name="perp_unlev5">#REF!</definedName>
    <definedName name="PerWork">#REF!</definedName>
    <definedName name="PF">[35]Титульный!$F$18</definedName>
    <definedName name="PL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_Loss_Debt">'[23]P&amp;L'!#REF!</definedName>
    <definedName name="PL_Loss_Preferred">'[23]P&amp;L'!#REF!</definedName>
    <definedName name="PL_Rent">'[23]P&amp;L'!#REF!</definedName>
    <definedName name="Plug" localSheetId="0">#REF!</definedName>
    <definedName name="Plug" localSheetId="1">#REF!</definedName>
    <definedName name="Plug" localSheetId="2">#REF!</definedName>
    <definedName name="Plug">#REF!</definedName>
    <definedName name="PM">#REF!</definedName>
    <definedName name="pp">'[15]APP Systems'!$F$49</definedName>
    <definedName name="pr">[69]Anlagevermögen!$A$1:$Z$29</definedName>
    <definedName name="prefrate" localSheetId="0">#REF!</definedName>
    <definedName name="prefrate" localSheetId="1">#REF!</definedName>
    <definedName name="prefrate" localSheetId="2">#REF!</definedName>
    <definedName name="prefrate">#REF!</definedName>
    <definedName name="printa" localSheetId="2">#REF!</definedName>
    <definedName name="printa">#REF!</definedName>
    <definedName name="printb" localSheetId="2">#REF!</definedName>
    <definedName name="printb">#REF!</definedName>
    <definedName name="printc">#REF!</definedName>
    <definedName name="printk">#REF!</definedName>
    <definedName name="production_type">[64]Титульный!$F$11</definedName>
    <definedName name="PROP_GROUP">[35]TSheet!$V$2:$V$6</definedName>
    <definedName name="q" localSheetId="0">#REF!</definedName>
    <definedName name="q" localSheetId="1">#REF!</definedName>
    <definedName name="q" localSheetId="2">#REF!</definedName>
    <definedName name="q">#REF!</definedName>
    <definedName name="qas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qqq" localSheetId="0">#REF!</definedName>
    <definedName name="qqqq" localSheetId="1">#REF!</definedName>
    <definedName name="qqqq" localSheetId="2">#REF!</definedName>
    <definedName name="qqqq">#REF!</definedName>
    <definedName name="qqqqq" localSheetId="2">#REF!</definedName>
    <definedName name="qqqqq">#REF!</definedName>
    <definedName name="qqwere" localSheetId="2">#REF!</definedName>
    <definedName name="qqwere">#REF!</definedName>
    <definedName name="qrqte">#REF!</definedName>
    <definedName name="qwer12">#REF!</definedName>
    <definedName name="qwer234">#REF!</definedName>
    <definedName name="qwer3454">'[49]Продажи реальные и прогноз 20 л'!$E$47</definedName>
    <definedName name="qwert3" localSheetId="0">#REF!</definedName>
    <definedName name="qwert3" localSheetId="1">#REF!</definedName>
    <definedName name="qwert3" localSheetId="2">#REF!</definedName>
    <definedName name="qwert3">#REF!</definedName>
    <definedName name="qwert567" localSheetId="2">#REF!</definedName>
    <definedName name="qwert567">#REF!</definedName>
    <definedName name="qwert78" localSheetId="2">#REF!</definedName>
    <definedName name="qwert78">#REF!</definedName>
    <definedName name="qwerty1">#REF!</definedName>
    <definedName name="qwerty5">#REF!</definedName>
    <definedName name="qwer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ate" localSheetId="0">#REF!</definedName>
    <definedName name="rate" localSheetId="1">#REF!</definedName>
    <definedName name="rate" localSheetId="2">#REF!</definedName>
    <definedName name="rate">#REF!</definedName>
    <definedName name="Rate0">[44]Настройка!$B$15</definedName>
    <definedName name="Rate01" localSheetId="0">[68]Настройка!#REF!</definedName>
    <definedName name="Rate01" localSheetId="1">[68]Настройка!#REF!</definedName>
    <definedName name="Rate01" localSheetId="2">[68]Настройка!#REF!</definedName>
    <definedName name="Rate01">[68]Настройка!#REF!</definedName>
    <definedName name="Rate02" localSheetId="0">[68]Настройка!#REF!</definedName>
    <definedName name="Rate02" localSheetId="1">[68]Настройка!#REF!</definedName>
    <definedName name="Rate02" localSheetId="2">[68]Настройка!#REF!</definedName>
    <definedName name="Rate02">[68]Настройка!#REF!</definedName>
    <definedName name="Rate03">[68]Настройка!#REF!</definedName>
    <definedName name="Rate04">[68]Настройка!#REF!</definedName>
    <definedName name="Rate05">[68]Настройка!#REF!</definedName>
    <definedName name="Rate06">[68]Настройка!#REF!</definedName>
    <definedName name="Rate1">[44]Настройка!$B$16</definedName>
    <definedName name="rate2" localSheetId="0">#REF!</definedName>
    <definedName name="rate2" localSheetId="1">#REF!</definedName>
    <definedName name="rate2" localSheetId="2">#REF!</definedName>
    <definedName name="rate2">#REF!</definedName>
    <definedName name="rateJuce" localSheetId="2">#REF!</definedName>
    <definedName name="rateJuce">#REF!</definedName>
    <definedName name="rateJuice" localSheetId="2">[70]Инфо!#REF!</definedName>
    <definedName name="rateJuice">[70]Инфо!#REF!</definedName>
    <definedName name="rateKZTtoKGS">[71]Справочно!$C$13</definedName>
    <definedName name="rateKZTtoRUR">[72]Справочно!$C$14</definedName>
    <definedName name="rateMilk" localSheetId="0">[70]Инфо!#REF!</definedName>
    <definedName name="rateMilk" localSheetId="1">[70]Инфо!#REF!</definedName>
    <definedName name="rateMilk" localSheetId="2">[70]Инфо!#REF!</definedName>
    <definedName name="rateMilk">[70]Инфо!#REF!</definedName>
    <definedName name="RD" localSheetId="0">#REF!</definedName>
    <definedName name="RD" localSheetId="1">#REF!</definedName>
    <definedName name="RD" localSheetId="2">#REF!</definedName>
    <definedName name="RD">#REF!</definedName>
    <definedName name="REGUL">#REF!</definedName>
    <definedName name="ReleveredBeta" localSheetId="2">#REF!</definedName>
    <definedName name="ReleveredBeta">#REF!</definedName>
    <definedName name="rert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spirators" localSheetId="0">#REF!</definedName>
    <definedName name="respirators" localSheetId="1">#REF!</definedName>
    <definedName name="respirators" localSheetId="2">#REF!</definedName>
    <definedName name="respirators">#REF!</definedName>
    <definedName name="Revolver_Interest" localSheetId="2">#REF!</definedName>
    <definedName name="Revolver_Interest">#REF!</definedName>
    <definedName name="rghergh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oll" localSheetId="0">#REF!</definedName>
    <definedName name="roll" localSheetId="1">#REF!</definedName>
    <definedName name="roll" localSheetId="2">#REF!</definedName>
    <definedName name="roll">#REF!</definedName>
    <definedName name="rows">[36]АКРасч!$A$1:$IV$5,[36]АКРасч!$A$7:$IV$22,[36]АКРасч!$A$24:$IV$41,[36]АКРасч!$A$43:$IV$54,[36]АКРасч!$A$55:$IV$56,[36]АКРасч!$A$58:$IV$71,[36]АКРасч!$A$72:$IV$98</definedName>
    <definedName name="rr">[11]!rr</definedName>
    <definedName name="rrr" localSheetId="0">#REF!</definedName>
    <definedName name="rrr" localSheetId="1">#REF!</definedName>
    <definedName name="rrr" localSheetId="2">#REF!</definedName>
    <definedName name="rrr">#REF!</definedName>
    <definedName name="rrrr">#REF!</definedName>
    <definedName name="rrrrrr">#REF!</definedName>
    <definedName name="rrtget6">[11]!rrtget6</definedName>
    <definedName name="rtg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itle" localSheetId="0">#REF!</definedName>
    <definedName name="Rtitle" localSheetId="1">#REF!</definedName>
    <definedName name="Rtitle" localSheetId="2">#REF!</definedName>
    <definedName name="Rtitle">#REF!</definedName>
    <definedName name="RUR_ПЛАН_M" localSheetId="2">#REF!</definedName>
    <definedName name="RUR_ПЛАН_M">#REF!</definedName>
    <definedName name="RUR_ПЛАН_Г" localSheetId="2">#REF!</definedName>
    <definedName name="RUR_ПЛАН_Г">#REF!</definedName>
    <definedName name="RUR_ФАКТ_M">#REF!</definedName>
    <definedName name="RUR_ФАКТ_Г">#REF!</definedName>
    <definedName name="rus">#REF!</definedName>
    <definedName name="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1_" localSheetId="0">#REF!</definedName>
    <definedName name="S1_" localSheetId="1">#REF!</definedName>
    <definedName name="S1_" localSheetId="2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4601_41" localSheetId="2">#REF!</definedName>
    <definedName name="s4601_41">#REF!</definedName>
    <definedName name="s4602_41" localSheetId="2">#REF!</definedName>
    <definedName name="s4602_41">#REF!</definedName>
    <definedName name="s4603_41" localSheetId="2">#REF!</definedName>
    <definedName name="s4603_41">#REF!</definedName>
    <definedName name="s4604_41">#REF!</definedName>
    <definedName name="s4605_41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LSUP">#REF!</definedName>
    <definedName name="samara">#REF!</definedName>
    <definedName name="SBT_PROT">#N/A</definedName>
    <definedName name="scenario_choice">'[33]Macro Assumptions'!$D$60</definedName>
    <definedName name="sch" localSheetId="0">#REF!</definedName>
    <definedName name="sch" localSheetId="1">#REF!</definedName>
    <definedName name="sch" localSheetId="2">#REF!</definedName>
    <definedName name="sch">#REF!</definedName>
    <definedName name="SCOPE_16_PRT">#N/A</definedName>
    <definedName name="SCOPE_24_LD" localSheetId="0">#REF!,#REF!</definedName>
    <definedName name="SCOPE_24_LD" localSheetId="1">#REF!,#REF!</definedName>
    <definedName name="SCOPE_24_LD" localSheetId="2">#REF!,#REF!</definedName>
    <definedName name="SCOPE_24_LD">#REF!,#REF!</definedName>
    <definedName name="SCOPE_24_PRT" localSheetId="0">#REF!,#REF!,#REF!,#REF!</definedName>
    <definedName name="SCOPE_24_PRT" localSheetId="1">#REF!,#REF!,#REF!,#REF!</definedName>
    <definedName name="SCOPE_24_PRT" localSheetId="2">#REF!,#REF!,#REF!,#REF!</definedName>
    <definedName name="SCOPE_24_PRT">#REF!,#REF!,#REF!,#REF!</definedName>
    <definedName name="SCOPE_ESOLD" localSheetId="0">#REF!</definedName>
    <definedName name="SCOPE_ESOLD" localSheetId="1">#REF!</definedName>
    <definedName name="SCOPE_ESOLD" localSheetId="2">#REF!</definedName>
    <definedName name="SCOPE_ESOLD">#REF!</definedName>
    <definedName name="SCOPE_FLOAD">#N/A</definedName>
    <definedName name="SCOPE_FRML">#N/A</definedName>
    <definedName name="SCOPE_LOAD_1" localSheetId="0">#REF!</definedName>
    <definedName name="SCOPE_LOAD_1" localSheetId="1">#REF!</definedName>
    <definedName name="SCOPE_LOAD_1" localSheetId="2">#REF!</definedName>
    <definedName name="SCOPE_LOAD_1">#REF!</definedName>
    <definedName name="SCOPE_PER_PRT">[11]!P5_SCOPE_PER_PRT,[11]!P6_SCOPE_PER_PRT,[11]потери!P7_SCOPE_PER_PRT,[11]потери!P8_SCOPE_PER_PRT</definedName>
    <definedName name="SCOPE_SETLD" localSheetId="0">#REF!</definedName>
    <definedName name="SCOPE_SETLD" localSheetId="1">#REF!</definedName>
    <definedName name="SCOPE_SETLD" localSheetId="2">#REF!</definedName>
    <definedName name="SCOPE_SETLD">#REF!</definedName>
    <definedName name="SCOPE_SV_PRT">[11]!P1_SCOPE_SV_PRT,[11]!P2_SCOPE_SV_PRT,[11]!P3_SCOPE_SV_PRT</definedName>
    <definedName name="SCOPE_VD">[61]TECHSHEET!$C$1:$C$10</definedName>
    <definedName name="sd" localSheetId="0">#REF!</definedName>
    <definedName name="sd" localSheetId="1">#REF!</definedName>
    <definedName name="sd" localSheetId="2">#REF!</definedName>
    <definedName name="sd">#REF!</definedName>
    <definedName name="sd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e" localSheetId="0">#REF!</definedName>
    <definedName name="sde" localSheetId="1">#REF!</definedName>
    <definedName name="sde" localSheetId="2">#REF!</definedName>
    <definedName name="sde">#REF!</definedName>
    <definedName name="sent" localSheetId="2">#REF!</definedName>
    <definedName name="sent">#REF!</definedName>
    <definedName name="sentral_kurgan" localSheetId="2">#REF!</definedName>
    <definedName name="sentral_kurgan">#REF!</definedName>
    <definedName name="SET_PROT">#N/A</definedName>
    <definedName name="SET_PRT">#N/A</definedName>
    <definedName name="sfd" localSheetId="0">#REF!</definedName>
    <definedName name="sfd" localSheetId="1">#REF!</definedName>
    <definedName name="sfd" localSheetId="2">#REF!</definedName>
    <definedName name="sfd">#REF!</definedName>
    <definedName name="sffhh">#REF!</definedName>
    <definedName name="share_tog">#REF!</definedName>
    <definedName name="shares">#REF!</definedName>
    <definedName name="Sheet2?prefix?">"H"</definedName>
    <definedName name="shos" localSheetId="0">#REF!</definedName>
    <definedName name="shos" localSheetId="1">#REF!</definedName>
    <definedName name="shos" localSheetId="2">#REF!</definedName>
    <definedName name="shos">#REF!</definedName>
    <definedName name="SPHAS">#REF!</definedName>
    <definedName name="ss" localSheetId="2">#REF!</definedName>
    <definedName name="ss">#REF!</definedName>
    <definedName name="sshsgh">#REF!</definedName>
    <definedName name="ST">#REF!</definedName>
    <definedName name="sy0">'[14]BCS APP CR'!$O$24</definedName>
    <definedName name="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1_" localSheetId="0">#REF!</definedName>
    <definedName name="T1_" localSheetId="1">#REF!</definedName>
    <definedName name="T1_" localSheetId="2">#REF!</definedName>
    <definedName name="T1_">#REF!</definedName>
    <definedName name="T1_Protect" localSheetId="0">P15_T1_Protect,P16_T1_Protect,P17_T1_Protect,P18_T1_Protect,'Приложение 1'!P19_T1_Protect</definedName>
    <definedName name="T1_Protect" localSheetId="1">P15_T1_Protect,P16_T1_Protect,P17_T1_Protect,P18_T1_Protect,'Приложение 2'!P19_T1_Protect</definedName>
    <definedName name="T1_Protect" localSheetId="2">P15_T1_Protect,P16_T1_Protect,P17_T1_Protect,P18_T1_Protect,'Приложение 3'!P19_T1_Protect</definedName>
    <definedName name="T1_Protect">P15_T1_Protect,P16_T1_Protect,P17_T1_Protect,P18_T1_Protect,[0]!P19_T1_Protect</definedName>
    <definedName name="T11?Data">#N/A</definedName>
    <definedName name="T15?Columns" localSheetId="0">#REF!</definedName>
    <definedName name="T15?Columns" localSheetId="1">#REF!</definedName>
    <definedName name="T15?Columns" localSheetId="2">#REF!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7_Protect" localSheetId="0">#REF!,#REF!,P1_T17_Protect</definedName>
    <definedName name="T17_Protect" localSheetId="1">#REF!,#REF!,P1_T17_Protect</definedName>
    <definedName name="T17_Protect" localSheetId="2">#REF!,#REF!,P1_T17_Protect</definedName>
    <definedName name="T17_Protect">#REF!,#REF!,P1_T17_Protect</definedName>
    <definedName name="T17_Protection" localSheetId="0">P2_T17_Protection,P3_T17_Protection,P4_T17_Protection,P5_T17_Protection,P6_T17_Protection</definedName>
    <definedName name="T17_Protection" localSheetId="1">P2_T17_Protection,P3_T17_Protection,P4_T17_Protection,P5_T17_Protection,P6_T17_Protection</definedName>
    <definedName name="T17_Protection" localSheetId="2">P2_T17_Protection,P3_T17_Protection,P4_T17_Protection,P5_T17_Protection,P6_T17_Protection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 localSheetId="1">P1_T18.1?Data,P2_T18.1?Data</definedName>
    <definedName name="T18.1?Data" localSheetId="2">P1_T18.1?Data,P2_T18.1?Data</definedName>
    <definedName name="T18.1?Data">P1_T18.1?Data,P2_T18.1?Data</definedName>
    <definedName name="T19.1.1?Data" localSheetId="0">P1_T19.1.1?Data,P2_T19.1.1?Data</definedName>
    <definedName name="T19.1.1?Data" localSheetId="1">P1_T19.1.1?Data,P2_T19.1.1?Data</definedName>
    <definedName name="T19.1.1?Data" localSheetId="2">P1_T19.1.1?Data,P2_T19.1.1?Data</definedName>
    <definedName name="T19.1.1?Data">P1_T19.1.1?Data,P2_T19.1.1?Data</definedName>
    <definedName name="T19.1.2?Data" localSheetId="0">P1_T19.1.2?Data,P2_T19.1.2?Data</definedName>
    <definedName name="T19.1.2?Data" localSheetId="1">P1_T19.1.2?Data,P2_T19.1.2?Data</definedName>
    <definedName name="T19.1.2?Data" localSheetId="2">P1_T19.1.2?Data,P2_T19.1.2?Data</definedName>
    <definedName name="T19.1.2?Data">P1_T19.1.2?Data,P2_T19.1.2?Data</definedName>
    <definedName name="T19.2?Data" localSheetId="0">P1_T19.2?Data,P2_T19.2?Data</definedName>
    <definedName name="T19.2?Data" localSheetId="1">P1_T19.2?Data,P2_T19.2?Data</definedName>
    <definedName name="T19.2?Data" localSheetId="2">P1_T19.2?Data,P2_T19.2?Data</definedName>
    <definedName name="T19.2?Data">P1_T19.2?Data,P2_T19.2?Data</definedName>
    <definedName name="T2.1?Data">#N/A</definedName>
    <definedName name="T2.1?Protection" localSheetId="0">'Приложение 1'!P6_T2.1?Protection</definedName>
    <definedName name="T2.1?Protection" localSheetId="1">'Приложение 2'!P6_T2.1?Protection</definedName>
    <definedName name="T2.1?Protection" localSheetId="2">'Приложение 3'!P6_T2.1?Protection</definedName>
    <definedName name="T2.1?Protection">P6_T2.1?Protection</definedName>
    <definedName name="T2?Protection" localSheetId="0">P1_T2?Protection,P2_T2?Protection</definedName>
    <definedName name="T2?Protection" localSheetId="1">P1_T2?Protection,P2_T2?Protection</definedName>
    <definedName name="T2?Protection" localSheetId="2">P1_T2?Protection,P2_T2?Protection</definedName>
    <definedName name="T2?Protection">P1_T2?Protection,P2_T2?Protection</definedName>
    <definedName name="T2_" localSheetId="0">#REF!</definedName>
    <definedName name="T2_" localSheetId="1">#REF!</definedName>
    <definedName name="T2_" localSheetId="2">#REF!</definedName>
    <definedName name="T2_">#REF!</definedName>
    <definedName name="T2_DiapProt" localSheetId="0">P1_T2_DiapProt,P2_T2_DiapProt</definedName>
    <definedName name="T2_DiapProt" localSheetId="1">P1_T2_DiapProt,P2_T2_DiapProt</definedName>
    <definedName name="T2_DiapProt" localSheetId="2">P1_T2_DiapProt,P2_T2_DiapProt</definedName>
    <definedName name="T2_DiapProt">P1_T2_DiapProt,P2_T2_DiapProt</definedName>
    <definedName name="T21.2.1?Data" localSheetId="0">P1_T21.2.1?Data,P2_T21.2.1?Data</definedName>
    <definedName name="T21.2.1?Data" localSheetId="1">P1_T21.2.1?Data,P2_T21.2.1?Data</definedName>
    <definedName name="T21.2.1?Data" localSheetId="2">P1_T21.2.1?Data,P2_T21.2.1?Data</definedName>
    <definedName name="T21.2.1?Data">P1_T21.2.1?Data,P2_T21.2.1?Data</definedName>
    <definedName name="T21.2.2?Data" localSheetId="0">P1_T21.2.2?Data,P2_T21.2.2?Data</definedName>
    <definedName name="T21.2.2?Data" localSheetId="1">P1_T21.2.2?Data,P2_T21.2.2?Data</definedName>
    <definedName name="T21.2.2?Data" localSheetId="2">P1_T21.2.2?Data,P2_T21.2.2?Data</definedName>
    <definedName name="T21.2.2?Data">P1_T21.2.2?Data,P2_T21.2.2?Data</definedName>
    <definedName name="T21.3?Columns" localSheetId="0">#REF!</definedName>
    <definedName name="T21.3?Columns" localSheetId="1">#REF!</definedName>
    <definedName name="T21.3?Columns" localSheetId="2">#REF!</definedName>
    <definedName name="T21.3?Columns">#REF!</definedName>
    <definedName name="T21.3?item_ext?СБЫТ" localSheetId="0">#REF!,#REF!</definedName>
    <definedName name="T21.3?item_ext?СБЫТ" localSheetId="1">#REF!,#REF!</definedName>
    <definedName name="T21.3?item_ext?СБЫТ" localSheetId="2">#REF!,#REF!</definedName>
    <definedName name="T21.3?item_ext?СБЫТ">#REF!,#REF!</definedName>
    <definedName name="T21.3?ItemComments" localSheetId="0">#REF!</definedName>
    <definedName name="T21.3?ItemComments" localSheetId="1">#REF!</definedName>
    <definedName name="T21.3?ItemComments" localSheetId="2">#REF!</definedName>
    <definedName name="T21.3?ItemComments">#REF!</definedName>
    <definedName name="T21.3?Items">#REF!</definedName>
    <definedName name="T21.3?Scope">#REF!</definedName>
    <definedName name="T21.3?ВРАС" localSheetId="0">#REF!,#REF!</definedName>
    <definedName name="T21.3?ВРАС" localSheetId="1">#REF!,#REF!</definedName>
    <definedName name="T21.3?ВРАС" localSheetId="2">#REF!,#REF!</definedName>
    <definedName name="T21.3?ВРАС">#REF!,#REF!</definedName>
    <definedName name="T21.3_Protect" localSheetId="0">#REF!,#REF!,#REF!,#REF!,#REF!,#REF!,#REF!</definedName>
    <definedName name="T21.3_Protect" localSheetId="1">#REF!,#REF!,#REF!,#REF!,#REF!,#REF!,#REF!</definedName>
    <definedName name="T21.3_Protect" localSheetId="2">#REF!,#REF!,#REF!,#REF!,#REF!,#REF!,#REF!</definedName>
    <definedName name="T21.3_Protect">#REF!,#REF!,#REF!,#REF!,#REF!,#REF!,#REF!</definedName>
    <definedName name="T21.4?Data" localSheetId="0">P1_T21.4?Data,P2_T21.4?Data</definedName>
    <definedName name="T21.4?Data" localSheetId="1">P1_T21.4?Data,P2_T21.4?Data</definedName>
    <definedName name="T21.4?Data" localSheetId="2">P1_T21.4?Data,P2_T21.4?Data</definedName>
    <definedName name="T21.4?Data">P1_T21.4?Data,P2_T21.4?Data</definedName>
    <definedName name="T21_Protection" localSheetId="0">P2_T21_Protection,P3_T21_Protection</definedName>
    <definedName name="T21_Protection" localSheetId="1">P2_T21_Protection,P3_T21_Protection</definedName>
    <definedName name="T21_Protection" localSheetId="2">P2_T21_Protection,P3_T21_Protection</definedName>
    <definedName name="T21_Protection">P2_T21_Protection,P3_T21_Protection</definedName>
    <definedName name="T25_protection" localSheetId="0">P1_T25_protection,P2_T25_protection</definedName>
    <definedName name="T25_protection" localSheetId="1">P1_T25_protection,P2_T25_protection</definedName>
    <definedName name="T25_protection" localSheetId="2">P1_T25_protection,P2_T25_protection</definedName>
    <definedName name="T25_protection">P1_T25_protection,P2_T25_protection</definedName>
    <definedName name="T28.3?unit?РУБ.ГКАЛ" localSheetId="0">P1_T28.3?unit?РУБ.ГКАЛ,P2_T28.3?unit?РУБ.ГКАЛ</definedName>
    <definedName name="T28.3?unit?РУБ.ГКАЛ" localSheetId="1">P1_T28.3?unit?РУБ.ГКАЛ,P2_T28.3?unit?РУБ.ГКАЛ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P2_T28?axis?R?ПЭ,P3_T28?axis?R?ПЭ,P4_T28?axis?R?ПЭ,P5_T28?axis?R?ПЭ,P6_T28?axis?R?ПЭ</definedName>
    <definedName name="T28?axis?R?ПЭ" localSheetId="1">P2_T28?axis?R?ПЭ,P3_T28?axis?R?ПЭ,P4_T28?axis?R?ПЭ,P5_T28?axis?R?ПЭ,P6_T28?axis?R?ПЭ</definedName>
    <definedName name="T28?axis?R?ПЭ" localSheetId="2">P2_T28?axis?R?ПЭ,P3_T28?axis?R?ПЭ,P4_T28?axis?R?ПЭ,P5_T28?axis?R?ПЭ,P6_T28?axis?R?ПЭ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P2_T28?axis?R?ПЭ?,P3_T28?axis?R?ПЭ?,P4_T28?axis?R?ПЭ?,P5_T28?axis?R?ПЭ?,P6_T28?axis?R?ПЭ?</definedName>
    <definedName name="T28?axis?R?ПЭ?" localSheetId="1">P2_T28?axis?R?ПЭ?,P3_T28?axis?R?ПЭ?,P4_T28?axis?R?ПЭ?,P5_T28?axis?R?ПЭ?,P6_T28?axis?R?ПЭ?</definedName>
    <definedName name="T28?axis?R?ПЭ?" localSheetId="2">P2_T28?axis?R?ПЭ?,P3_T28?axis?R?ПЭ?,P4_T28?axis?R?ПЭ?,P5_T28?axis?R?ПЭ?,P6_T28?axis?R?ПЭ?</definedName>
    <definedName name="T28?axis?R?ПЭ?">P2_T28?axis?R?ПЭ?,P3_T28?axis?R?ПЭ?,P4_T28?axis?R?ПЭ?,P5_T28?axis?R?ПЭ?,P6_T28?axis?R?ПЭ?</definedName>
    <definedName name="T28_Protection" localSheetId="0">P9_T28_Protection,P10_T28_Protection,P11_T28_Protection,'Приложение 1'!P12_T28_Protection</definedName>
    <definedName name="T28_Protection" localSheetId="1">P9_T28_Protection,P10_T28_Protection,P11_T28_Protection,'Приложение 2'!P12_T28_Protection</definedName>
    <definedName name="T28_Protection" localSheetId="2">P9_T28_Protection,P10_T28_Protection,P11_T28_Protection,'Приложение 3'!P12_T28_Protection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 localSheetId="1">P1_T29?item_ext?1СТ</definedName>
    <definedName name="T29?item_ext?1СТ" localSheetId="2">P1_T29?item_ext?1СТ</definedName>
    <definedName name="T29?item_ext?1СТ">P1_T29?item_ext?1СТ</definedName>
    <definedName name="T29?item_ext?2СТ.М" localSheetId="0">P1_T29?item_ext?2СТ.М</definedName>
    <definedName name="T29?item_ext?2СТ.М" localSheetId="1">P1_T29?item_ext?2СТ.М</definedName>
    <definedName name="T29?item_ext?2СТ.М" localSheetId="2">P1_T29?item_ext?2СТ.М</definedName>
    <definedName name="T29?item_ext?2СТ.М">P1_T29?item_ext?2СТ.М</definedName>
    <definedName name="T29?item_ext?2СТ.Э" localSheetId="0">P1_T29?item_ext?2СТ.Э</definedName>
    <definedName name="T29?item_ext?2СТ.Э" localSheetId="1">P1_T29?item_ext?2СТ.Э</definedName>
    <definedName name="T29?item_ext?2СТ.Э" localSheetId="2">P1_T29?item_ext?2СТ.Э</definedName>
    <definedName name="T29?item_ext?2СТ.Э">P1_T29?item_ext?2СТ.Э</definedName>
    <definedName name="T29?L10" localSheetId="0">P1_T29?L10</definedName>
    <definedName name="T29?L10" localSheetId="1">P1_T29?L10</definedName>
    <definedName name="T29?L10" localSheetId="2">P1_T29?L10</definedName>
    <definedName name="T29?L10">P1_T29?L10</definedName>
    <definedName name="T7?Data">#N/A</definedName>
    <definedName name="TABLE" localSheetId="0">#REF!</definedName>
    <definedName name="TABLE" localSheetId="1">#REF!</definedName>
    <definedName name="TABLE" localSheetId="2">#REF!</definedName>
    <definedName name="TABLE">#REF!</definedName>
    <definedName name="TAR_METHOD">[43]Титульный!$F$22</definedName>
    <definedName name="TargetCompany" localSheetId="0">[37]Output!#REF!</definedName>
    <definedName name="TargetCompany" localSheetId="1">[37]Output!#REF!</definedName>
    <definedName name="TargetCompany" localSheetId="2">[37]Output!#REF!</definedName>
    <definedName name="TargetCompany">[37]Output!#REF!</definedName>
    <definedName name="TargetCompanyCurrency">[37]Output!#REF!</definedName>
    <definedName name="TargetCompanyExchangeRate">[37]Output!#REF!</definedName>
    <definedName name="TARIFF_CNG_DATE_1">[65]Титульный!$F$28</definedName>
    <definedName name="TARIFF_CNG_DATE_2">[65]Титульный!$F$29</definedName>
    <definedName name="TARIFF_CNG_DATE_3">[65]Титульный!$F$30</definedName>
    <definedName name="taxrate">[24]Справочно!$B$3</definedName>
    <definedName name="tcc_ns" localSheetId="0">'[27]Input-Moscow'!#REF!</definedName>
    <definedName name="tcc_ns" localSheetId="1">'[27]Input-Moscow'!#REF!</definedName>
    <definedName name="tcc_ns" localSheetId="2">'[27]Input-Moscow'!#REF!</definedName>
    <definedName name="tcc_ns">'[27]Input-Moscow'!#REF!</definedName>
    <definedName name="tcc_pen" localSheetId="2">'[27]Input-Moscow'!#REF!</definedName>
    <definedName name="tcc_pen">'[27]Input-Moscow'!#REF!</definedName>
    <definedName name="Temp_TOV" localSheetId="0">#REF!</definedName>
    <definedName name="Temp_TOV" localSheetId="1">#REF!</definedName>
    <definedName name="Temp_TOV" localSheetId="2">#REF!</definedName>
    <definedName name="Temp_TOV">#REF!</definedName>
    <definedName name="term_value" localSheetId="2">#REF!</definedName>
    <definedName name="term_value">#REF!</definedName>
    <definedName name="term_year" localSheetId="2">#REF!</definedName>
    <definedName name="term_year">#REF!</definedName>
    <definedName name="terminal_year">#REF!</definedName>
    <definedName name="TextRefCopy1">#REF!</definedName>
    <definedName name="TextRefCopy2">#REF!</definedName>
    <definedName name="TextRefCopyRangeCount" hidden="1">3</definedName>
    <definedName name="th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ime" localSheetId="0">#REF!</definedName>
    <definedName name="time" localSheetId="1">#REF!</definedName>
    <definedName name="time" localSheetId="2">#REF!</definedName>
    <definedName name="time">#REF!</definedName>
    <definedName name="title" localSheetId="0">'[73]Огл. Графиков'!$B$2:$B$31</definedName>
    <definedName name="title" localSheetId="1">'[73]Огл. Графиков'!$B$2:$B$31</definedName>
    <definedName name="title" localSheetId="2">'[137]Огл. Графиков'!$B$2:$B$31</definedName>
    <definedName name="title">'[74]Огл. Графиков'!$B$2:$B$31</definedName>
    <definedName name="TitlesSubEntries">'[36]Проводки''02'!$A$3,'[36]Проводки''02'!$A$73,'[36]Проводки''02'!$A$93,'[36]Проводки''02'!$A$117,'[36]Проводки''02'!$A$138,'[36]Проводки''02'!$A$159,'[36]Проводки''02'!$A$179,'[36]Проводки''02'!$A$204,'[36]Проводки''02'!$A$231,'[36]Проводки''02'!$A$251,'[36]Проводки''02'!$A$271,'[36]Проводки''02'!$A$291,'[36]Проводки''02'!$A$310,'[36]Проводки''02'!$A$331,'[36]Проводки''02'!$A$351,'[36]Проводки''02'!$A$370</definedName>
    <definedName name="titul_cur" localSheetId="0">#REF!</definedName>
    <definedName name="titul_cur" localSheetId="1">#REF!</definedName>
    <definedName name="titul_cur" localSheetId="2">#REF!</definedName>
    <definedName name="titul_cur">#REF!</definedName>
    <definedName name="titul_cur_org">#REF!</definedName>
    <definedName name="titul_cur_rek">#REF!</definedName>
    <definedName name="titul_next">#REF!</definedName>
    <definedName name="titul_next_exp">#REF!</definedName>
    <definedName name="titul_next_org">#REF!</definedName>
    <definedName name="titul_pre">#REF!</definedName>
    <definedName name="titul_pre_org">#REF!</definedName>
    <definedName name="titul_pre_rek">#REF!</definedName>
    <definedName name="tkyukyu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N_GROUP">[35]TSheet!$S$2:$S$7</definedName>
    <definedName name="tov" localSheetId="0">#REF!</definedName>
    <definedName name="tov" localSheetId="1">#REF!</definedName>
    <definedName name="tov" localSheetId="2">#REF!</definedName>
    <definedName name="tov">#REF!</definedName>
    <definedName name="TRAIN">#REF!</definedName>
    <definedName name="tyj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pe_indicator">[48]Титульный!$F$12</definedName>
    <definedName name="tyur" localSheetId="0">#REF!</definedName>
    <definedName name="tyur" localSheetId="1">#REF!</definedName>
    <definedName name="tyur" localSheetId="2">#REF!</definedName>
    <definedName name="tyur">#REF!</definedName>
    <definedName name="U" localSheetId="2">#REF!</definedName>
    <definedName name="U">#REF!</definedName>
    <definedName name="uka">[11]!uka</definedName>
    <definedName name="Unit">[57]Лист1!$C$13</definedName>
    <definedName name="unlev_fcf_rate" localSheetId="0">#REF!</definedName>
    <definedName name="unlev_fcf_rate" localSheetId="1">#REF!</definedName>
    <definedName name="unlev_fcf_rate" localSheetId="2">#REF!</definedName>
    <definedName name="unlev_fcf_rate">#REF!</definedName>
    <definedName name="UnleveredBeta" localSheetId="2">#REF!</definedName>
    <definedName name="UnleveredBeta">#REF!</definedName>
    <definedName name="UNUSE">#REF!</definedName>
    <definedName name="upr">[11]!upr</definedName>
    <definedName name="Usage_pt">[75]Применение!$A$14:$A$181</definedName>
    <definedName name="Usage_qt">[75]Применение!$E$14:$E$181</definedName>
    <definedName name="v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aluation_date" localSheetId="0">#REF!</definedName>
    <definedName name="Valuation_date" localSheetId="1">#REF!</definedName>
    <definedName name="Valuation_date" localSheetId="2">#REF!</definedName>
    <definedName name="Valuation_date">#REF!</definedName>
    <definedName name="ValuationYear" localSheetId="2">#REF!</definedName>
    <definedName name="ValuationYear">#REF!</definedName>
    <definedName name="Value" localSheetId="2">#REF!</definedName>
    <definedName name="Value">#REF!</definedName>
    <definedName name="value_date" localSheetId="2">#REF!</definedName>
    <definedName name="value_date">#REF!</definedName>
    <definedName name="VAT">#REF!</definedName>
    <definedName name="VDOC">#REF!</definedName>
    <definedName name="VERSION">[35]TSheet!$C$4</definedName>
    <definedName name="VID_TOPL">[61]TECHSHEET!$D$1:$D$7</definedName>
    <definedName name="VK_GROUP">[35]TSheet!$Q$2:$Q$20</definedName>
    <definedName name="VLT_GROUP">[35]TSheet!$U$2:$U$5</definedName>
    <definedName name="vn" localSheetId="0" hidden="1">{#N/A,#N/A,TRUE,"Лист1";#N/A,#N/A,TRUE,"Лист2";#N/A,#N/A,TRUE,"Лист3"}</definedName>
    <definedName name="vn" localSheetId="1" hidden="1">{#N/A,#N/A,TRUE,"Лист1";#N/A,#N/A,TRUE,"Лист2";#N/A,#N/A,TRUE,"Лист3"}</definedName>
    <definedName name="vn" localSheetId="2" hidden="1">{#N/A,#N/A,TRUE,"Лист1";#N/A,#N/A,TRUE,"Лист2";#N/A,#N/A,TRUE,"Лист3"}</definedName>
    <definedName name="vn" hidden="1">{#N/A,#N/A,TRUE,"Лист1";#N/A,#N/A,TRUE,"Лист2";#N/A,#N/A,TRUE,"Лист3"}</definedName>
    <definedName name="voljan" localSheetId="0">#REF!</definedName>
    <definedName name="voljan" localSheetId="1">#REF!</definedName>
    <definedName name="voljan" localSheetId="2">#REF!</definedName>
    <definedName name="voljan">#REF!</definedName>
    <definedName name="Voltage_lvl">[76]TSheet!$T$2:$T$5</definedName>
    <definedName name="VV">[11]!VV</definedName>
    <definedName name="w" localSheetId="0">#REF!</definedName>
    <definedName name="w" localSheetId="1">#REF!</definedName>
    <definedName name="w" localSheetId="2">#REF!</definedName>
    <definedName name="w">#REF!</definedName>
    <definedName name="W_GROUP">[35]SheetOrgReestr!$A$2:$A$147</definedName>
    <definedName name="W_TYPE" localSheetId="0">[40]TSheet!$O$2:$O$5</definedName>
    <definedName name="W_TYPE" localSheetId="1">[40]TSheet!$O$2:$O$5</definedName>
    <definedName name="W_TYPE" localSheetId="2">[134]TSheet!$O$2:$O$5</definedName>
    <definedName name="W_TYPE">[41]TSheet!$O$2:$O$5</definedName>
    <definedName name="WACC" localSheetId="0">#REF!</definedName>
    <definedName name="WACC" localSheetId="1">#REF!</definedName>
    <definedName name="WACC" localSheetId="2">#REF!</definedName>
    <definedName name="WACC">#REF!</definedName>
    <definedName name="WACC_sen" localSheetId="2">#REF!</definedName>
    <definedName name="WACC_sen">#REF!</definedName>
    <definedName name="WBD___Water_projections_home" localSheetId="2">[23]Water!#REF!</definedName>
    <definedName name="WBD___Water_projections_home">[23]Water!#REF!</definedName>
    <definedName name="wdf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w" localSheetId="0">#REF!</definedName>
    <definedName name="werww" localSheetId="1">#REF!</definedName>
    <definedName name="werww" localSheetId="2">#REF!</definedName>
    <definedName name="werww">#REF!</definedName>
    <definedName name="wii">#REF!</definedName>
    <definedName name="WriteUp_inventories" localSheetId="2">#REF!</definedName>
    <definedName name="WriteUp_inventories">#REF!</definedName>
    <definedName name="WriteUp_otherCA" localSheetId="2">#REF!</definedName>
    <definedName name="WriteUp_otherCA">#REF!</definedName>
    <definedName name="WriteUp_otherCL" localSheetId="2">#REF!</definedName>
    <definedName name="WriteUp_otherCL">#REF!</definedName>
    <definedName name="WriteUp_otherLTA">#REF!</definedName>
    <definedName name="WriteUp_otherLTL">#REF!</definedName>
    <definedName name="WriteUp_payables">#REF!</definedName>
    <definedName name="WriteUP_PPE">#REF!</definedName>
    <definedName name="WriteUp_receivables">#REF!</definedName>
    <definedName name="writeupdeprec">#REF!</definedName>
    <definedName name="wrn.REPORT1." localSheetId="0" hidden="1">{"PRINTME",#N/A,FALSE,"FINAL-10"}</definedName>
    <definedName name="wrn.REPORT1." localSheetId="1" hidden="1">{"PRINTME",#N/A,FALSE,"FINAL-10"}</definedName>
    <definedName name="wrn.REPORT1." localSheetId="2" hidden="1">{"PRINTME",#N/A,FALSE,"FINAL-10"}</definedName>
    <definedName name="wrn.REPORT1." hidden="1">{"PRINTME",#N/A,FALSE,"FINAL-10"}</definedName>
    <definedName name="wrn.Маржа._.для._.директора.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План._.продаж." localSheetId="0" hidden="1">{"План продаж",#N/A,FALSE,"товар"}</definedName>
    <definedName name="wrn.План._.продаж." localSheetId="1" hidden="1">{"План продаж",#N/A,FALSE,"товар"}</definedName>
    <definedName name="wrn.План._.продаж." localSheetId="2" hidden="1">{"План продаж",#N/A,FALSE,"товар"}</definedName>
    <definedName name="wrn.План._.продаж." hidden="1">{"План продаж",#N/A,FALSE,"товар"}</definedName>
    <definedName name="wrn.План._.товар." localSheetId="0" hidden="1">{"План товар",#N/A,FALSE,"товар"}</definedName>
    <definedName name="wrn.План._.товар." localSheetId="1" hidden="1">{"План товар",#N/A,FALSE,"товар"}</definedName>
    <definedName name="wrn.План._.товар." localSheetId="2" hidden="1">{"План товар",#N/A,FALSE,"товар"}</definedName>
    <definedName name="wrn.План._.товар." hidden="1">{"План товар",#N/A,FALSE,"товар"}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.Товарн.выраб._.А4." localSheetId="0" hidden="1">{"Товар.выработка без продаж",#N/A,FALSE,"товар"}</definedName>
    <definedName name="wrn.Товарн.выраб._.А4." localSheetId="1" hidden="1">{"Товар.выработка без продаж",#N/A,FALSE,"товар"}</definedName>
    <definedName name="wrn.Товарн.выраб._.А4." localSheetId="2" hidden="1">{"Товар.выработка без продаж",#N/A,FALSE,"товар"}</definedName>
    <definedName name="wrn.Товарн.выраб._.А4." hidden="1">{"Товар.выработка без продаж",#N/A,FALSE,"товар"}</definedName>
    <definedName name="wserf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tdavgshares" localSheetId="0">#REF!</definedName>
    <definedName name="wtdavgshares" localSheetId="1">#REF!</definedName>
    <definedName name="wtdavgshares" localSheetId="2">#REF!</definedName>
    <definedName name="wtdavgshares">#REF!</definedName>
    <definedName name="wwr" localSheetId="0" hidden="1">#REF!,#REF!,#REF!,#REF!,#REF!,#REF!,#REF!</definedName>
    <definedName name="wwr" localSheetId="1" hidden="1">#REF!,#REF!,#REF!,#REF!,#REF!,#REF!,#REF!</definedName>
    <definedName name="wwr" localSheetId="2" hidden="1">#REF!,#REF!,#REF!,#REF!,#REF!,#REF!,#REF!</definedName>
    <definedName name="wwr" hidden="1">#REF!,#REF!,#REF!,#REF!,#REF!,#REF!,#REF!</definedName>
    <definedName name="x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oz_r" localSheetId="0">#REF!</definedName>
    <definedName name="xoz_r" localSheetId="1">#REF!</definedName>
    <definedName name="xoz_r" localSheetId="2">#REF!</definedName>
    <definedName name="xoz_r">#REF!</definedName>
    <definedName name="y" localSheetId="2">#REF!</definedName>
    <definedName name="y">#REF!</definedName>
    <definedName name="YEAR_PERIOD">[35]Титульный!$F$23</definedName>
    <definedName name="YearEnd" localSheetId="0">#REF!</definedName>
    <definedName name="YearEnd" localSheetId="1">#REF!</definedName>
    <definedName name="YearEnd" localSheetId="2">#REF!</definedName>
    <definedName name="YearEnd">#REF!</definedName>
    <definedName name="YES_NO">[61]TECHSHEET!$B$1:$B$2</definedName>
    <definedName name="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st_ms" localSheetId="2">'[27]Input-Moscow'!#REF!</definedName>
    <definedName name="yust_ms">'[27]Input-Moscow'!#REF!</definedName>
    <definedName name="yust_ms2" localSheetId="2">'[27]Input-Moscow'!#REF!</definedName>
    <definedName name="yust_ms2">'[27]Input-Moscow'!#REF!</definedName>
    <definedName name="yutrferfghhjjl" localSheetId="0">#REF!</definedName>
    <definedName name="yutrferfghhjjl" localSheetId="1">#REF!</definedName>
    <definedName name="yutrferfghhjjl" localSheetId="2">#REF!</definedName>
    <definedName name="yutrferfghhjjl">#REF!</definedName>
    <definedName name="YYYYYY_Прогноз_Таблица" localSheetId="2">#REF!</definedName>
    <definedName name="YYYYYY_Прогноз_Таблица">#REF!</definedName>
    <definedName name="z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_18E0A45A_F64C_11D3_90C7_000062A15C1A_.wvu.Cols" localSheetId="0" hidden="1">#REF!</definedName>
    <definedName name="Z_18E0A45A_F64C_11D3_90C7_000062A15C1A_.wvu.Cols" localSheetId="1" hidden="1">#REF!</definedName>
    <definedName name="Z_18E0A45A_F64C_11D3_90C7_000062A15C1A_.wvu.Cols" localSheetId="2" hidden="1">#REF!</definedName>
    <definedName name="Z_18E0A45A_F64C_11D3_90C7_000062A15C1A_.wvu.Cols" hidden="1">#REF!</definedName>
    <definedName name="Z_18E0A45A_F64C_11D3_90C7_000062A15C1A_.wvu.FilterData" localSheetId="2" hidden="1">#REF!</definedName>
    <definedName name="Z_18E0A45A_F64C_11D3_90C7_000062A15C1A_.wvu.FilterData" hidden="1">#REF!</definedName>
    <definedName name="Z_18E0A45A_F64C_11D3_90C7_000062A15C1A_.wvu.PrintTitles" localSheetId="2" hidden="1">#REF!</definedName>
    <definedName name="Z_18E0A45A_F64C_11D3_90C7_000062A15C1A_.wvu.PrintTitles" hidden="1">#REF!</definedName>
    <definedName name="Z_1FA0F3A0_9A3E_11D6_8FF0_00D0B7BABD9F_.wvu.Rows" localSheetId="0" hidden="1">[77]БДР!#REF!,[77]БДР!#REF!</definedName>
    <definedName name="Z_1FA0F3A0_9A3E_11D6_8FF0_00D0B7BABD9F_.wvu.Rows" localSheetId="1" hidden="1">[77]БДР!#REF!,[77]БДР!#REF!</definedName>
    <definedName name="Z_1FA0F3A0_9A3E_11D6_8FF0_00D0B7BABD9F_.wvu.Rows" localSheetId="2" hidden="1">[77]БДР!#REF!,[77]БДР!#REF!</definedName>
    <definedName name="Z_1FA0F3A0_9A3E_11D6_8FF0_00D0B7BABD9F_.wvu.Rows" hidden="1">[77]БДР!#REF!,[77]БДР!#REF!</definedName>
    <definedName name="Z_F9F3694A_8D99_11D6_96BF_00D0B7BD143A_.wvu.Rows" localSheetId="0" hidden="1">[77]БДР!#REF!,[77]БДР!#REF!</definedName>
    <definedName name="Z_F9F3694A_8D99_11D6_96BF_00D0B7BD143A_.wvu.Rows" localSheetId="1" hidden="1">[77]БДР!#REF!,[77]БДР!#REF!</definedName>
    <definedName name="Z_F9F3694A_8D99_11D6_96BF_00D0B7BD143A_.wvu.Rows" localSheetId="2" hidden="1">[77]БДР!#REF!,[77]БДР!#REF!</definedName>
    <definedName name="Z_F9F3694A_8D99_11D6_96BF_00D0B7BD143A_.wvu.Rows" hidden="1">[77]БДР!#REF!,[77]БДР!#REF!</definedName>
    <definedName name="zero" localSheetId="0">#REF!</definedName>
    <definedName name="zero" localSheetId="1">#REF!</definedName>
    <definedName name="zero" localSheetId="2">#REF!</definedName>
    <definedName name="zero">#REF!</definedName>
    <definedName name="zxs">#REF!</definedName>
    <definedName name="а" localSheetId="2">#REF!</definedName>
    <definedName name="а">#REF!</definedName>
    <definedName name="А02">#REF!</definedName>
    <definedName name="а1">#REF!</definedName>
    <definedName name="а10000">#REF!</definedName>
    <definedName name="а4_2">#REF!</definedName>
    <definedName name="а42">#REF!</definedName>
    <definedName name="а6">#REF!</definedName>
    <definedName name="А8">#REF!</definedName>
    <definedName name="аа">#REF!</definedName>
    <definedName name="ааа" localSheetId="2">#REF!</definedName>
    <definedName name="ааа">'[78]Продажи реальные и прогноз 20 л'!$E$47</definedName>
    <definedName name="АААААААА">[11]!АААААААА</definedName>
    <definedName name="ав">[11]!ав</definedName>
    <definedName name="ава" localSheetId="0">#REF!</definedName>
    <definedName name="ава" localSheetId="1">#REF!</definedName>
    <definedName name="ава" localSheetId="2">#REF!</definedName>
    <definedName name="ава">#REF!</definedName>
    <definedName name="авг">#REF!</definedName>
    <definedName name="авг2">#REF!</definedName>
    <definedName name="аепк" localSheetId="2">#REF!</definedName>
    <definedName name="аепк">#REF!</definedName>
    <definedName name="альфа">'[79]Отопление помещ'!$A$69:$A$77</definedName>
    <definedName name="аналБ">'[80]1пг02к03'!$B$75:$M$140</definedName>
    <definedName name="Анализ" localSheetId="0">#REF!</definedName>
    <definedName name="Анализ" localSheetId="1">#REF!</definedName>
    <definedName name="Анализ" localSheetId="2">#REF!</definedName>
    <definedName name="Анализ">#REF!</definedName>
    <definedName name="аналСеб">'[80]1пг02к03'!$B$2:$AC$73</definedName>
    <definedName name="анБ0203">'[80]02к03'!$B$75:$K$135</definedName>
    <definedName name="АнМ" localSheetId="0">'[81]Гр5(о)'!#REF!</definedName>
    <definedName name="АнМ" localSheetId="1">'[81]Гр5(о)'!#REF!</definedName>
    <definedName name="АнМ" localSheetId="2">'[81]Гр5(о)'!#REF!</definedName>
    <definedName name="АнМ">'[81]Гр5(о)'!#REF!</definedName>
    <definedName name="анСеб0203">'[80]02к03'!$B$2:$AA$73</definedName>
    <definedName name="ап" localSheetId="0">#REF!</definedName>
    <definedName name="ап" localSheetId="1">#REF!</definedName>
    <definedName name="ап" localSheetId="2">#REF!</definedName>
    <definedName name="ап">#REF!</definedName>
    <definedName name="апооз" localSheetId="2">#REF!</definedName>
    <definedName name="апооз">#REF!</definedName>
    <definedName name="апорплжлх" localSheetId="2">#REF!</definedName>
    <definedName name="апорплжлх">#REF!</definedName>
    <definedName name="апр">#REF!</definedName>
    <definedName name="апр2">#REF!</definedName>
    <definedName name="апралоаорпло">#REF!</definedName>
    <definedName name="апрель">#REF!</definedName>
    <definedName name="апрполлд">#REF!</definedName>
    <definedName name="апршп">#REF!</definedName>
    <definedName name="ара">#REF!</definedName>
    <definedName name="аре">#REF!</definedName>
    <definedName name="арпидлва">'[58]К-ты'!$D$9</definedName>
    <definedName name="АТП" localSheetId="0">#REF!</definedName>
    <definedName name="АТП" localSheetId="1">#REF!</definedName>
    <definedName name="АТП" localSheetId="2">#REF!</definedName>
    <definedName name="АТП">#REF!</definedName>
    <definedName name="аукапм" localSheetId="2">#REF!</definedName>
    <definedName name="аукапм">#REF!</definedName>
    <definedName name="аяыпамыпмипи">[11]!аяыпамыпмипи</definedName>
    <definedName name="Б" localSheetId="0">'[82]БСС-2'!#REF!</definedName>
    <definedName name="Б" localSheetId="1">'[82]БСС-2'!#REF!</definedName>
    <definedName name="Б" localSheetId="2">'[82]БСС-2'!#REF!</definedName>
    <definedName name="Б">'[82]БСС-2'!#REF!</definedName>
    <definedName name="Б1">'[83]мар 2001'!$A$1:$Q$524</definedName>
    <definedName name="_xlnm.Database" localSheetId="0">#REF!</definedName>
    <definedName name="_xlnm.Database" localSheetId="1">#REF!</definedName>
    <definedName name="_xlnm.Database" localSheetId="2">#REF!</definedName>
    <definedName name="_xlnm.Database">#REF!</definedName>
    <definedName name="База_данных_1">'[84]мар 2001'!$A$1:$P$524</definedName>
    <definedName name="Баланс" localSheetId="0">#REF!</definedName>
    <definedName name="Баланс" localSheetId="1">#REF!</definedName>
    <definedName name="Баланс" localSheetId="2">#REF!</definedName>
    <definedName name="Баланс">#REF!</definedName>
    <definedName name="Балимела" localSheetId="0" hidden="1">{"PRINTME",#N/A,FALSE,"FINAL-10"}</definedName>
    <definedName name="Балимела" localSheetId="1" hidden="1">{"PRINTME",#N/A,FALSE,"FINAL-10"}</definedName>
    <definedName name="Балимела" localSheetId="2" hidden="1">{"PRINTME",#N/A,FALSE,"FINAL-10"}</definedName>
    <definedName name="Балимела" hidden="1">{"PRINTME",#N/A,FALSE,"FINAL-10"}</definedName>
    <definedName name="бб">[11]!бб</definedName>
    <definedName name="БДР_3" localSheetId="0">[85]БДР!#REF!</definedName>
    <definedName name="БДР_3" localSheetId="1">[85]БДР!#REF!</definedName>
    <definedName name="БДР_3" localSheetId="2">[85]БДР!#REF!</definedName>
    <definedName name="БДР_3">[85]БДР!#REF!</definedName>
    <definedName name="БДР_4">[85]БДР!#REF!</definedName>
    <definedName name="БДР_5">[85]БДР!#REF!</definedName>
    <definedName name="БДР_6">[85]БДР!#REF!</definedName>
    <definedName name="Бищкек02" localSheetId="0">#REF!</definedName>
    <definedName name="Бищкек02" localSheetId="1">#REF!</definedName>
    <definedName name="Бищкек02" localSheetId="2">#REF!</definedName>
    <definedName name="Бищкек02">#REF!</definedName>
    <definedName name="БК">#REF!</definedName>
    <definedName name="БОТ_1">#REF!</definedName>
    <definedName name="БОТ_3">#REF!</definedName>
    <definedName name="БР">#REF!</definedName>
    <definedName name="БРМ_2">#REF!</definedName>
    <definedName name="БСС_2">'[85]БСС-2'!#REF!</definedName>
    <definedName name="БСС_5">'[85]БСС-2'!#REF!</definedName>
    <definedName name="БЦГ" localSheetId="0">#REF!</definedName>
    <definedName name="БЦГ" localSheetId="1">#REF!</definedName>
    <definedName name="БЦГ" localSheetId="2">#REF!</definedName>
    <definedName name="БЦГ">#REF!</definedName>
    <definedName name="в" localSheetId="2">#REF!</definedName>
    <definedName name="в">#REF!</definedName>
    <definedName name="в23ё">[11]!в23ё</definedName>
    <definedName name="ва" localSheetId="0">#REF!</definedName>
    <definedName name="ва" localSheetId="1">#REF!</definedName>
    <definedName name="ва" localSheetId="2" hidden="1">#REF!,#REF!,#REF!,'Приложение 3'!P1_SCOPE_PER_PRT,'Приложение 3'!P2_SCOPE_PER_PRT,'Приложение 3'!P3_SCOPE_PER_PRT,'Приложение 3'!P4_SCOPE_PER_PRT</definedName>
    <definedName name="ва">#REF!</definedName>
    <definedName name="Валюта" localSheetId="2">#REF!</definedName>
    <definedName name="Валюта">#REF!</definedName>
    <definedName name="ванмшилдьтджьл">#REF!</definedName>
    <definedName name="вапв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у" localSheetId="0">#REF!</definedName>
    <definedName name="вау" localSheetId="1">#REF!</definedName>
    <definedName name="вау" localSheetId="2">#REF!</definedName>
    <definedName name="вау">#REF!</definedName>
    <definedName name="вв" localSheetId="0">[86]ПРОГНОЗ_1!#REF!</definedName>
    <definedName name="вв" localSheetId="1">[86]ПРОГНОЗ_1!#REF!</definedName>
    <definedName name="вв" localSheetId="2">[86]ПРОГНОЗ_1!#REF!</definedName>
    <definedName name="вв">[86]ПРОГНОЗ_1!#REF!</definedName>
    <definedName name="ввод_итог" localSheetId="0">#REF!</definedName>
    <definedName name="ввод_итог" localSheetId="1">#REF!</definedName>
    <definedName name="ввод_итог" localSheetId="2">#REF!</definedName>
    <definedName name="ввод_итог">#REF!</definedName>
    <definedName name="веапку" localSheetId="2">#REF!</definedName>
    <definedName name="веапку">#REF!</definedName>
    <definedName name="век" localSheetId="2">#REF!</definedName>
    <definedName name="век">#REF!</definedName>
    <definedName name="витт" localSheetId="0" hidden="1">{#N/A,#N/A,TRUE,"Лист1";#N/A,#N/A,TRUE,"Лист2";#N/A,#N/A,TRUE,"Лист3"}</definedName>
    <definedName name="витт" localSheetId="1" hidden="1">{#N/A,#N/A,TRUE,"Лист1";#N/A,#N/A,TRUE,"Лист2";#N/A,#N/A,TRUE,"Лист3"}</definedName>
    <definedName name="витт" localSheetId="2" hidden="1">{#N/A,#N/A,TRUE,"Лист1";#N/A,#N/A,TRUE,"Лист2";#N/A,#N/A,TRUE,"Лист3"}</definedName>
    <definedName name="витт" hidden="1">{#N/A,#N/A,TRUE,"Лист1";#N/A,#N/A,TRUE,"Лист2";#N/A,#N/A,TRUE,"Лист3"}</definedName>
    <definedName name="вйу" localSheetId="0">#REF!</definedName>
    <definedName name="вйу" localSheetId="1">#REF!</definedName>
    <definedName name="вйу" localSheetId="2">#REF!</definedName>
    <definedName name="вйу">#REF!</definedName>
    <definedName name="в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лд">[87]БДР!#REF!</definedName>
    <definedName name="вм">[11]!вм</definedName>
    <definedName name="вмивртвр">[11]!вмивртвр</definedName>
    <definedName name="внереал_произв_08">[88]ДОП!$F$59</definedName>
    <definedName name="Возврат">[89]!Возврат</definedName>
    <definedName name="восемь" localSheetId="0">#REF!</definedName>
    <definedName name="восемь" localSheetId="1">#REF!</definedName>
    <definedName name="восемь" localSheetId="2">#REF!</definedName>
    <definedName name="восемь">#REF!</definedName>
    <definedName name="впер" localSheetId="2">#REF!</definedName>
    <definedName name="впер">#REF!</definedName>
    <definedName name="впке" localSheetId="2">#REF!</definedName>
    <definedName name="впке">#REF!</definedName>
    <definedName name="впрпроро" localSheetId="2">#REF!</definedName>
    <definedName name="впрпроро">#REF!</definedName>
    <definedName name="вртт">[11]!вртт</definedName>
    <definedName name="Все_продукты" localSheetId="0">#REF!</definedName>
    <definedName name="Все_продукты" localSheetId="1">#REF!</definedName>
    <definedName name="Все_продукты" localSheetId="2">#REF!</definedName>
    <definedName name="Все_продукты">#REF!</definedName>
    <definedName name="второй">#REF!</definedName>
    <definedName name="вук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ув" localSheetId="0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выв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п_н_2003" localSheetId="0">'[73]Текущие цены'!#REF!</definedName>
    <definedName name="Вып_н_2003" localSheetId="1">'[73]Текущие цены'!#REF!</definedName>
    <definedName name="Вып_н_2003" localSheetId="2">'[137]Текущие цены'!#REF!</definedName>
    <definedName name="Вып_н_2003">'[74]Текущие цены'!#REF!</definedName>
    <definedName name="вып_н_2004" localSheetId="0">'[73]Текущие цены'!#REF!</definedName>
    <definedName name="вып_н_2004" localSheetId="1">'[73]Текущие цены'!#REF!</definedName>
    <definedName name="вып_н_2004" localSheetId="2">'[137]Текущие цены'!#REF!</definedName>
    <definedName name="вып_н_2004">'[74]Текущие цены'!#REF!</definedName>
    <definedName name="Вып_ОФ_с_пц" localSheetId="0">[73]рабочий!$Y$202:$AP$224</definedName>
    <definedName name="Вып_ОФ_с_пц" localSheetId="1">[73]рабочий!$Y$202:$AP$224</definedName>
    <definedName name="Вып_ОФ_с_пц" localSheetId="2">[137]рабочий!$Y$202:$AP$224</definedName>
    <definedName name="Вып_ОФ_с_пц">[74]рабочий!$Y$202:$AP$224</definedName>
    <definedName name="Вып_оф_с_цпг" localSheetId="0">'[73]Текущие цены'!#REF!</definedName>
    <definedName name="Вып_оф_с_цпг" localSheetId="1">'[73]Текущие цены'!#REF!</definedName>
    <definedName name="Вып_оф_с_цпг" localSheetId="2">'[137]Текущие цены'!#REF!</definedName>
    <definedName name="Вып_оф_с_цпг">'[74]Текущие цены'!#REF!</definedName>
    <definedName name="Вып_с_новых_ОФ" localSheetId="0">[73]рабочий!$Y$277:$AP$299</definedName>
    <definedName name="Вып_с_новых_ОФ" localSheetId="1">[73]рабочий!$Y$277:$AP$299</definedName>
    <definedName name="Вып_с_новых_ОФ" localSheetId="2">[137]рабочий!$Y$277:$AP$299</definedName>
    <definedName name="Вып_с_новых_ОФ">[74]рабочий!$Y$277:$AP$299</definedName>
    <definedName name="выр_3" localSheetId="0">#REF!</definedName>
    <definedName name="выр_3" localSheetId="1">#REF!</definedName>
    <definedName name="выр_3" localSheetId="2">#REF!</definedName>
    <definedName name="выр_3">#REF!</definedName>
    <definedName name="выр_4" localSheetId="2">#REF!</definedName>
    <definedName name="выр_4">#REF!</definedName>
    <definedName name="Выручка_Молоко" localSheetId="0">#REF!,#REF!,#REF!,#REF!,#REF!,#REF!,#REF!,#REF!,#REF!,#REF!</definedName>
    <definedName name="Выручка_Молоко" localSheetId="1">#REF!,#REF!,#REF!,#REF!,#REF!,#REF!,#REF!,#REF!,#REF!,#REF!</definedName>
    <definedName name="Выручка_Молоко" localSheetId="2">#REF!,#REF!,#REF!,#REF!,#REF!,#REF!,#REF!,#REF!,#REF!,#REF!</definedName>
    <definedName name="Выручка_Молоко">#REF!,#REF!,#REF!,#REF!,#REF!,#REF!,#REF!,#REF!,#REF!,#REF!</definedName>
    <definedName name="Выручка_нетто_Молоко" localSheetId="2">#REF!,#REF!,#REF!,#REF!,#REF!,#REF!,#REF!,#REF!,#REF!,#REF!</definedName>
    <definedName name="Выручка_нетто_Молоко">#REF!,#REF!,#REF!,#REF!,#REF!,#REF!,#REF!,#REF!,#REF!,#REF!</definedName>
    <definedName name="Выручка_нетто_Сок" localSheetId="2">#REF!,#REF!,#REF!,#REF!,#REF!,#REF!,#REF!,#REF!,#REF!,#REF!</definedName>
    <definedName name="Выручка_нетто_Сок">#REF!,#REF!,#REF!,#REF!,#REF!,#REF!,#REF!,#REF!,#REF!,#REF!</definedName>
    <definedName name="Выручка_Сок">#REF!,#REF!,#REF!,#REF!,#REF!,#REF!,#REF!,#REF!,#REF!,#REF!</definedName>
    <definedName name="выфвау" localSheetId="0">#REF!</definedName>
    <definedName name="выфвау" localSheetId="1">#REF!</definedName>
    <definedName name="выфвау" localSheetId="2">#REF!</definedName>
    <definedName name="выфвау">#REF!</definedName>
    <definedName name="г" localSheetId="2">#REF!</definedName>
    <definedName name="г">#REF!</definedName>
    <definedName name="г1" localSheetId="2">[90]СписочнаяЧисленность!#REF!</definedName>
    <definedName name="г1">[90]СписочнаяЧисленность!#REF!</definedName>
    <definedName name="г1_код" localSheetId="2">[90]СписочнаяЧисленность!#REF!</definedName>
    <definedName name="г1_код">[90]СписочнаяЧисленность!#REF!</definedName>
    <definedName name="г1_наим" localSheetId="2">[90]СписочнаяЧисленность!#REF!</definedName>
    <definedName name="г1_наим">[90]СписочнаяЧисленность!#REF!</definedName>
    <definedName name="г1итог" localSheetId="2">[90]СписочнаяЧисленность!#REF!</definedName>
    <definedName name="г1итог">[90]СписочнаяЧисленность!#REF!</definedName>
    <definedName name="г1итог_код">[90]СписочнаяЧисленность!#REF!</definedName>
    <definedName name="г2">[90]СписочнаяЧисленность!#REF!</definedName>
    <definedName name="г2_код">[90]СписочнаяЧисленность!#REF!</definedName>
    <definedName name="г2_наим">[90]СписочнаяЧисленность!#REF!</definedName>
    <definedName name="г2итог">[90]СписочнаяЧисленность!#REF!</definedName>
    <definedName name="г2итог_код">[90]СписочнаяЧисленность!#REF!</definedName>
    <definedName name="г3">[90]СписочнаяЧисленность!#REF!</definedName>
    <definedName name="г3_код">[90]СписочнаяЧисленность!#REF!</definedName>
    <definedName name="г3_наим">[90]СписочнаяЧисленность!#REF!</definedName>
    <definedName name="г3итог">[90]СписочнаяЧисленность!#REF!</definedName>
    <definedName name="г3итог_код">[90]СписочнаяЧисленность!#REF!</definedName>
    <definedName name="г4">[90]СписочнаяЧисленность!#REF!</definedName>
    <definedName name="г4_код">[90]СписочнаяЧисленность!#REF!</definedName>
    <definedName name="г4_наим">[90]СписочнаяЧисленность!#REF!</definedName>
    <definedName name="г4итог">[90]СписочнаяЧисленность!#REF!</definedName>
    <definedName name="г4итог_код">[90]СписочнаяЧисленность!#REF!</definedName>
    <definedName name="гггр">[11]!гггр</definedName>
    <definedName name="ГКМ" localSheetId="0">#REF!</definedName>
    <definedName name="ГКМ" localSheetId="1">#REF!</definedName>
    <definedName name="ГКМ" localSheetId="2">#REF!</definedName>
    <definedName name="ГКМ">#REF!</definedName>
    <definedName name="глнпе" localSheetId="0" hidden="1">#REF!,#REF!,#REF!,'Приложение 1'!P1_SCOPE_PER_PRT,'Приложение 1'!P2_SCOPE_PER_PRT,'Приложение 1'!P3_SCOPE_PER_PRT,'Приложение 1'!P4_SCOPE_PER_PRT</definedName>
    <definedName name="глнпе" localSheetId="1" hidden="1">#REF!,#REF!,#REF!,'Приложение 2'!P1_SCOPE_PER_PRT,'Приложение 2'!P2_SCOPE_PER_PRT,'Приложение 2'!P3_SCOPE_PER_PRT,'Приложение 2'!P4_SCOPE_PER_PRT</definedName>
    <definedName name="глнпе" localSheetId="2" hidden="1">#REF!,#REF!,#REF!,'Приложение 3'!P1_SCOPE_PER_PRT,'Приложение 3'!P2_SCOPE_PER_PRT,'Приложение 3'!P3_SCOPE_PER_PRT,'Приложение 3'!P4_SCOPE_PER_PRT</definedName>
    <definedName name="глнпе" hidden="1">#REF!,#REF!,#REF!,P1_SCOPE_PER_PRT,P2_SCOPE_PER_PRT,P3_SCOPE_PER_PRT,P4_SCOPE_PER_PRT</definedName>
    <definedName name="гнеруекр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зщ">[11]!гнлзщ</definedName>
    <definedName name="гн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д" localSheetId="0">#REF!</definedName>
    <definedName name="Год" localSheetId="1">#REF!</definedName>
    <definedName name="Год" localSheetId="2">#REF!</definedName>
    <definedName name="Год">#REF!</definedName>
    <definedName name="Год_отчета">2004</definedName>
    <definedName name="Годовой_индекс_2000" localSheetId="0">#REF!</definedName>
    <definedName name="Годовой_индекс_2000" localSheetId="1">#REF!</definedName>
    <definedName name="Годовой_индекс_2000" localSheetId="2">#REF!</definedName>
    <definedName name="Годовой_индекс_2000">#REF!</definedName>
    <definedName name="График">"Диагр. 4"</definedName>
    <definedName name="грприрцфв00ав98" localSheetId="0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а">[91]доп.!$A$12:$A$20</definedName>
    <definedName name="грфинцкавг98Х" localSheetId="0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0" hidden="1">{#N/A,#N/A,TRUE,"Лист1";#N/A,#N/A,TRUE,"Лист2";#N/A,#N/A,TRUE,"Лист3"}</definedName>
    <definedName name="гшгш" localSheetId="1" hidden="1">{#N/A,#N/A,TRUE,"Лист1";#N/A,#N/A,TRUE,"Лист2";#N/A,#N/A,TRUE,"Лист3"}</definedName>
    <definedName name="гшгш" localSheetId="2" hidden="1">{#N/A,#N/A,TRUE,"Лист1";#N/A,#N/A,TRUE,"Лист2";#N/A,#N/A,TRUE,"Лист3"}</definedName>
    <definedName name="гшгш" hidden="1">{#N/A,#N/A,TRUE,"Лист1";#N/A,#N/A,TRUE,"Лист2";#N/A,#N/A,TRUE,"Лист3"}</definedName>
    <definedName name="гшщдшщд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жзшщ" localSheetId="0">#REF!</definedName>
    <definedName name="гшщжзшщ" localSheetId="1">#REF!</definedName>
    <definedName name="гшщжзшщ" localSheetId="2">#REF!</definedName>
    <definedName name="гшщжзшщ">#REF!</definedName>
    <definedName name="гщ" localSheetId="2">#REF!</definedName>
    <definedName name="гщ">#REF!</definedName>
    <definedName name="д" localSheetId="2">#REF!</definedName>
    <definedName name="д">#REF!</definedName>
    <definedName name="Данные">#REF!</definedName>
    <definedName name="дата_док">#REF!</definedName>
    <definedName name="дата_изменения">#REF!</definedName>
    <definedName name="движение">#REF!</definedName>
    <definedName name="ДВП">#REF!</definedName>
    <definedName name="двпБКХ">#REF!</definedName>
    <definedName name="двпсв">#REF!</definedName>
    <definedName name="двпЦКК">#REF!</definedName>
    <definedName name="дд">#REF!</definedName>
    <definedName name="ддд" localSheetId="0" hidden="1">{"PRINTME",#N/A,FALSE,"FINAL-10"}</definedName>
    <definedName name="ддд" localSheetId="1" hidden="1">{"PRINTME",#N/A,FALSE,"FINAL-10"}</definedName>
    <definedName name="ддд" localSheetId="2" hidden="1">{"PRINTME",#N/A,FALSE,"FINAL-10"}</definedName>
    <definedName name="ддд" hidden="1">{"PRINTME",#N/A,FALSE,"FINAL-10"}</definedName>
    <definedName name="ддс" localSheetId="0">#REF!</definedName>
    <definedName name="ддс" localSheetId="1">#REF!</definedName>
    <definedName name="ддс" localSheetId="2">#REF!</definedName>
    <definedName name="ддс">#REF!</definedName>
    <definedName name="ДДС1" localSheetId="2">#REF!</definedName>
    <definedName name="ДДС1">#REF!</definedName>
    <definedName name="ДДС2" localSheetId="2">#REF!</definedName>
    <definedName name="ДДС2">#REF!</definedName>
    <definedName name="ДДСа4">#REF!</definedName>
    <definedName name="ДДСббббббббб">#REF!</definedName>
    <definedName name="деб.">#REF!</definedName>
    <definedName name="дек">#REF!</definedName>
    <definedName name="дек2">#REF!</definedName>
    <definedName name="деньги">#REF!</definedName>
    <definedName name="депозит">[91]Ставки!$D$1:$D$2</definedName>
    <definedName name="Детализация">[92]Детализация!$H$5:$H$12,[92]Детализация!$H$15:$H$17,[92]Детализация!$H$20:$H$21,[92]Детализация!$H$24:$H$26,[92]Детализация!$H$30:$H$34,[92]Детализация!$H$36,[92]Детализация!$H$39:$H$40</definedName>
    <definedName name="Детализация_СБ">[92]Детализация!$H$4:$H$41</definedName>
    <definedName name="Дефл_ц_пред_год" localSheetId="0">'[73]Текущие цены'!$AT$36:$BK$58</definedName>
    <definedName name="Дефл_ц_пред_год" localSheetId="1">'[73]Текущие цены'!$AT$36:$BK$58</definedName>
    <definedName name="Дефл_ц_пред_год" localSheetId="2">'[137]Текущие цены'!$AT$36:$BK$58</definedName>
    <definedName name="Дефл_ц_пред_год">'[74]Текущие цены'!$AT$36:$BK$58</definedName>
    <definedName name="Дефлятор_годовой" localSheetId="0">'[73]Текущие цены'!$Y$4:$AP$27</definedName>
    <definedName name="Дефлятор_годовой" localSheetId="1">'[73]Текущие цены'!$Y$4:$AP$27</definedName>
    <definedName name="Дефлятор_годовой" localSheetId="2">'[137]Текущие цены'!$Y$4:$AP$27</definedName>
    <definedName name="Дефлятор_годовой">'[74]Текущие цены'!$Y$4:$AP$27</definedName>
    <definedName name="Дефлятор_цепной" localSheetId="0">'[73]Текущие цены'!$Y$36:$AP$58</definedName>
    <definedName name="Дефлятор_цепной" localSheetId="1">'[73]Текущие цены'!$Y$36:$AP$58</definedName>
    <definedName name="Дефлятор_цепной" localSheetId="2">'[137]Текущие цены'!$Y$36:$AP$58</definedName>
    <definedName name="Дефлятор_цепной">'[74]Текущие цены'!$Y$36:$AP$58</definedName>
    <definedName name="дж">[11]!дж</definedName>
    <definedName name="ДиапазонЗащиты" localSheetId="0">#REF!,#REF!,#REF!,#REF!,[11]!P1_ДиапазонЗащиты,[11]!P2_ДиапазонЗащиты,[11]!P3_ДиапазонЗащиты,[11]!P4_ДиапазонЗащиты</definedName>
    <definedName name="ДиапазонЗащиты" localSheetId="1">#REF!,#REF!,#REF!,#REF!,[11]!P1_ДиапазонЗащиты,[11]!P2_ДиапазонЗащиты,[11]!P3_ДиапазонЗащиты,[11]!P4_ДиапазонЗащиты</definedName>
    <definedName name="ДиапазонЗащиты" localSheetId="2">#REF!,#REF!,#REF!,#REF!,[11]!P1_ДиапазонЗащиты,[11]!P2_ДиапазонЗащиты,[11]!P3_ДиапазонЗащиты,[11]!P4_ДиапазонЗащиты</definedName>
    <definedName name="ДиапазонЗащиты">#REF!,#REF!,#REF!,#REF!,[11]!P1_ДиапазонЗащиты,[11]!P2_ДиапазонЗащиты,[11]!P3_ДиапазонЗащиты,[11]!P4_ДиапазонЗащиты</definedName>
    <definedName name="Дивизионы" localSheetId="0">#REF!</definedName>
    <definedName name="Дивизионы" localSheetId="1">#REF!</definedName>
    <definedName name="Дивизионы" localSheetId="2">#REF!</definedName>
    <definedName name="Дивизионы">#REF!</definedName>
    <definedName name="дл" localSheetId="2">#REF!</definedName>
    <definedName name="дл">#REF!</definedName>
    <definedName name="длрио" localSheetId="2">#REF!</definedName>
    <definedName name="длрио">#REF!</definedName>
    <definedName name="Дней_в_месяце">#REF!</definedName>
    <definedName name="дол">[90]СписочнаяЧисленность!#REF!</definedName>
    <definedName name="дол_код">[90]СписочнаяЧисленность!#REF!</definedName>
    <definedName name="долитог">[90]СписочнаяЧисленность!#REF!</definedName>
    <definedName name="долитог_код">[90]СписочнаяЧисленность!#REF!</definedName>
    <definedName name="доля_продукции_Б_сут">'[93] накладные расходы'!#REF!</definedName>
    <definedName name="доля_соков">'[93] накладные расходы'!#REF!</definedName>
    <definedName name="доопатмо">[11]!доопатмо</definedName>
    <definedName name="Доход" localSheetId="0">#REF!</definedName>
    <definedName name="Доход" localSheetId="1">#REF!</definedName>
    <definedName name="Доход" localSheetId="2">#REF!</definedName>
    <definedName name="Доход">#REF!</definedName>
    <definedName name="Доход_1" localSheetId="2">#REF!</definedName>
    <definedName name="Доход_1">#REF!</definedName>
    <definedName name="ДС" localSheetId="2">#REF!</definedName>
    <definedName name="ДС">#REF!</definedName>
    <definedName name="е">#REF!</definedName>
    <definedName name="е3ек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ш">[94]Temp_TOV!$A$3:$EO$122</definedName>
    <definedName name="елнгл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генг" localSheetId="0">#REF!</definedName>
    <definedName name="енгенг" localSheetId="1">#REF!</definedName>
    <definedName name="енгенг" localSheetId="2">#REF!</definedName>
    <definedName name="енгенг">#REF!</definedName>
    <definedName name="ено676он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сн" localSheetId="2">[88]КОНСТАНТЫ!$B$2</definedName>
    <definedName name="ЕСН">0.366</definedName>
    <definedName name="ж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д">[11]!жд</definedName>
    <definedName name="жж" localSheetId="0">#REF!</definedName>
    <definedName name="жж" localSheetId="1">#REF!</definedName>
    <definedName name="жж" localSheetId="2">#REF!</definedName>
    <definedName name="жж">#REF!</definedName>
    <definedName name="жжж3">#REF!</definedName>
    <definedName name="з" localSheetId="2">#REF!</definedName>
    <definedName name="з">#REF!</definedName>
    <definedName name="з4">#REF!</definedName>
    <definedName name="_xlnm.Print_Titles" localSheetId="1">#REF!</definedName>
    <definedName name="_xlnm.Print_Titles">#REF!</definedName>
    <definedName name="Заголовок_Валюта" localSheetId="2">#REF!</definedName>
    <definedName name="Заголовок_Валюта">#REF!</definedName>
    <definedName name="Заголовок_НДЕ" localSheetId="2">#REF!</definedName>
    <definedName name="Заголовок_НДЕ">#REF!</definedName>
    <definedName name="записка">'[95]БСС-2'!#REF!</definedName>
    <definedName name="Затраты" localSheetId="0">#REF!</definedName>
    <definedName name="Затраты" localSheetId="1">#REF!</definedName>
    <definedName name="Затраты" localSheetId="2">#REF!</definedName>
    <definedName name="Затраты">#REF!</definedName>
    <definedName name="Затраты_1_4">'[92]Справочник затрат_СБ'!$E$5:$E$68</definedName>
    <definedName name="Затраты_2" localSheetId="0">#REF!</definedName>
    <definedName name="Затраты_2" localSheetId="1">#REF!</definedName>
    <definedName name="Затраты_2" localSheetId="2">#REF!</definedName>
    <definedName name="Затраты_2">#REF!</definedName>
    <definedName name="зп_производство">[88]ЗПрасчет!$E$6</definedName>
    <definedName name="зп_транспорт">[88]ЗПрасчет!$E$7</definedName>
    <definedName name="И" localSheetId="0">#REF!</definedName>
    <definedName name="И" localSheetId="1">#REF!</definedName>
    <definedName name="И" localSheetId="2">#REF!</definedName>
    <definedName name="И">#REF!</definedName>
    <definedName name="й" localSheetId="2">#REF!</definedName>
    <definedName name="й">#REF!</definedName>
    <definedName name="И1">#REF!</definedName>
    <definedName name="й12" localSheetId="2">#REF!</definedName>
    <definedName name="й12">#REF!</definedName>
    <definedName name="и2">#REF!</definedName>
    <definedName name="и3">#REF!</definedName>
    <definedName name="и4">#REF!</definedName>
    <definedName name="й4535" localSheetId="2">#REF!</definedName>
    <definedName name="й4535">#REF!</definedName>
    <definedName name="Извлечение_ИМ">#REF!</definedName>
    <definedName name="_xlnm.Extract">#REF!</definedName>
    <definedName name="изм">#REF!</definedName>
    <definedName name="йй">[11]!йй</definedName>
    <definedName name="иии" localSheetId="0">#REF!</definedName>
    <definedName name="иии" localSheetId="1">#REF!</definedName>
    <definedName name="иии" localSheetId="2">#REF!</definedName>
    <definedName name="иии">#REF!</definedName>
    <definedName name="ииии">#REF!</definedName>
    <definedName name="йййййййййййййййййййййййй">[11]!йййййййййййййййййййййййй</definedName>
    <definedName name="ииьиютиьролр" localSheetId="0">#REF!</definedName>
    <definedName name="ииьиютиьролр" localSheetId="1">#REF!</definedName>
    <definedName name="ииьиютиьролр" localSheetId="2">#REF!</definedName>
    <definedName name="ииьиютиьролр">#REF!</definedName>
    <definedName name="йкуа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лго" localSheetId="0">#REF!</definedName>
    <definedName name="илго" localSheetId="1">#REF!</definedName>
    <definedName name="илго" localSheetId="2">#REF!</definedName>
    <definedName name="илго">#REF!</definedName>
    <definedName name="ИМТ">'[82]БСС-1'!$B$3</definedName>
    <definedName name="индекс" localSheetId="0">#REF!</definedName>
    <definedName name="индекс" localSheetId="1">#REF!</definedName>
    <definedName name="индекс" localSheetId="2">#REF!</definedName>
    <definedName name="индекс">#REF!</definedName>
    <definedName name="ИНДЕКСЫ_2013">#REF!</definedName>
    <definedName name="индцкавг98" localSheetId="0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ляция">1</definedName>
    <definedName name="ип" localSheetId="0">#REF!</definedName>
    <definedName name="ип" localSheetId="1">#REF!</definedName>
    <definedName name="ип" localSheetId="2">#REF!</definedName>
    <definedName name="ип">#REF!</definedName>
    <definedName name="иролгрщр" localSheetId="2">#REF!</definedName>
    <definedName name="иролгрщр">#REF!</definedName>
    <definedName name="ИТ">'[82]БСС-1'!$B$3</definedName>
    <definedName name="йукей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ц3к" localSheetId="0">#REF!</definedName>
    <definedName name="йуц3к" localSheetId="1">#REF!</definedName>
    <definedName name="йуц3к" localSheetId="2">#REF!</definedName>
    <definedName name="йуц3к">#REF!</definedName>
    <definedName name="йуцк" localSheetId="2">#REF!</definedName>
    <definedName name="йуцк">#REF!</definedName>
    <definedName name="йфц">[11]!йфц</definedName>
    <definedName name="йц">[11]!йц</definedName>
    <definedName name="йц3" localSheetId="0">#REF!</definedName>
    <definedName name="йц3" localSheetId="1">#REF!</definedName>
    <definedName name="йц3" localSheetId="2">#REF!</definedName>
    <definedName name="йц3">#REF!</definedName>
    <definedName name="йцй" localSheetId="0">'[96]Справочно(январь)'!#REF!</definedName>
    <definedName name="йцй" localSheetId="1">'[96]Справочно(январь)'!#REF!</definedName>
    <definedName name="йцй" localSheetId="2">'[96]Справочно(январь)'!#REF!</definedName>
    <definedName name="йцй">'[96]Справочно(январь)'!#REF!</definedName>
    <definedName name="йцу" localSheetId="0">#REF!</definedName>
    <definedName name="йцу" localSheetId="1">#REF!</definedName>
    <definedName name="йцу" localSheetId="2">#REF!</definedName>
    <definedName name="йцу">#REF!</definedName>
    <definedName name="йцуйцуй" localSheetId="2">#REF!</definedName>
    <definedName name="йцуйцуй">#REF!</definedName>
    <definedName name="йцук" localSheetId="2">#REF!</definedName>
    <definedName name="йцук">#REF!</definedName>
    <definedName name="йцукай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юл" localSheetId="0">#REF!</definedName>
    <definedName name="июл" localSheetId="1">#REF!</definedName>
    <definedName name="июл" localSheetId="2">#REF!</definedName>
    <definedName name="июл">#REF!</definedName>
    <definedName name="июл2">#REF!</definedName>
    <definedName name="июль" localSheetId="2">#REF!</definedName>
    <definedName name="июль">#REF!</definedName>
    <definedName name="июн">#REF!</definedName>
    <definedName name="июн2">#REF!</definedName>
    <definedName name="июнмол" localSheetId="2">[97]Сибмол!#REF!</definedName>
    <definedName name="июнмол">[97]Сибмол!#REF!</definedName>
    <definedName name="июнмолоб">[97]Сибмол!#REF!</definedName>
    <definedName name="июноб">[97]Сибмол!#REF!</definedName>
    <definedName name="июнчоб">[97]Сибмол!#REF!</definedName>
    <definedName name="июнь" localSheetId="0">#REF!</definedName>
    <definedName name="июнь" localSheetId="1">#REF!</definedName>
    <definedName name="июнь" localSheetId="2">#REF!</definedName>
    <definedName name="июнь">#REF!</definedName>
    <definedName name="к" localSheetId="0">#REF!</definedName>
    <definedName name="к" localSheetId="1">#REF!</definedName>
    <definedName name="к" localSheetId="2">#REF!</definedName>
    <definedName name="к">#REF!</definedName>
    <definedName name="К1" localSheetId="0">'[98]Приложение 3'!#REF!</definedName>
    <definedName name="К1" localSheetId="1">'[98]Приложение 3'!#REF!</definedName>
    <definedName name="К1" localSheetId="2">'[98]Приложение 3'!#REF!</definedName>
    <definedName name="К1">'[98]Приложение 3'!#REF!</definedName>
    <definedName name="к2">'[99]7'!$B$30</definedName>
    <definedName name="канц" localSheetId="0">'[100]ФОТ по месяцам'!#REF!</definedName>
    <definedName name="канц" localSheetId="1">'[100]ФОТ по месяцам'!#REF!</definedName>
    <definedName name="канц" localSheetId="2">'[100]ФОТ по месяцам'!#REF!</definedName>
    <definedName name="канц">'[100]ФОТ по месяцам'!#REF!</definedName>
    <definedName name="Кап_влож_08_9мес">#N/A</definedName>
    <definedName name="Категория">[101]Категории!$A$2:$A$7</definedName>
    <definedName name="кацукцу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в3">[11]!кв3</definedName>
    <definedName name="квартал">[11]!квартал</definedName>
    <definedName name="ке">[11]!ке</definedName>
    <definedName name="кен45нк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ыргекны" localSheetId="0" hidden="1">#REF!,#REF!,#REF!,'Приложение 1'!P1_SCOPE_PER_PRT,'Приложение 1'!P2_SCOPE_PER_PRT,'Приложение 1'!P3_SCOPE_PER_PRT,'Приложение 1'!P4_SCOPE_PER_PRT</definedName>
    <definedName name="кеныргекны" localSheetId="1" hidden="1">#REF!,#REF!,#REF!,'Приложение 2'!P1_SCOPE_PER_PRT,'Приложение 2'!P2_SCOPE_PER_PRT,'Приложение 2'!P3_SCOPE_PER_PRT,'Приложение 2'!P4_SCOPE_PER_PRT</definedName>
    <definedName name="кеныргекны" localSheetId="2" hidden="1">#REF!,#REF!,#REF!,'Приложение 3'!P1_SCOPE_PER_PRT,'Приложение 3'!P2_SCOPE_PER_PRT,'Приложение 3'!P3_SCOPE_PER_PRT,'Приложение 3'!P4_SCOPE_PER_PRT</definedName>
    <definedName name="кеныргекны" hidden="1">#REF!,#REF!,#REF!,P1_SCOPE_PER_PRT,P2_SCOPE_PER_PRT,P3_SCOPE_PER_PRT,P4_SCOPE_PER_PRT</definedName>
    <definedName name="кеппппппппппп" localSheetId="0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ренр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ы" localSheetId="0" hidden="1">#REF!,#REF!,#REF!,'Приложение 1'!P1_SCOPE_PER_PRT,'Приложение 1'!P2_SCOPE_PER_PRT,'Приложение 1'!P3_SCOPE_PER_PRT,'Приложение 1'!P4_SCOPE_PER_PRT</definedName>
    <definedName name="кеы" localSheetId="1" hidden="1">#REF!,#REF!,#REF!,'Приложение 2'!P1_SCOPE_PER_PRT,'Приложение 2'!P2_SCOPE_PER_PRT,'Приложение 2'!P3_SCOPE_PER_PRT,'Приложение 2'!P4_SCOPE_PER_PRT</definedName>
    <definedName name="кеы" localSheetId="2" hidden="1">#REF!,#REF!,#REF!,'Приложение 3'!P1_SCOPE_PER_PRT,'Приложение 3'!P2_SCOPE_PER_PRT,'Приложение 3'!P3_SCOPE_PER_PRT,'Приложение 3'!P4_SCOPE_PER_PRT</definedName>
    <definedName name="кеы" hidden="1">#REF!,#REF!,#REF!,P1_SCOPE_PER_PRT,P2_SCOPE_PER_PRT,P3_SCOPE_PER_PRT,P4_SCOPE_PER_PRT</definedName>
    <definedName name="ккк">'[102]накладные в %% факт'!$BP$62</definedName>
    <definedName name="кн45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ига_1" localSheetId="0">#REF!</definedName>
    <definedName name="Книга_1" localSheetId="1">#REF!</definedName>
    <definedName name="Книга_1" localSheetId="2">#REF!</definedName>
    <definedName name="Книга_1">#REF!</definedName>
    <definedName name="КНИГА_2" localSheetId="2">#REF!</definedName>
    <definedName name="КНИГА_2">#REF!</definedName>
    <definedName name="Книга1" localSheetId="2">#REF!</definedName>
    <definedName name="Книга1">#REF!</definedName>
    <definedName name="кнрен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ол_во_штат_ед" localSheetId="0">#REF!</definedName>
    <definedName name="кол_во_штат_ед" localSheetId="1">#REF!</definedName>
    <definedName name="кол_во_штат_ед" localSheetId="2">#REF!</definedName>
    <definedName name="кол_во_штат_ед">#REF!</definedName>
    <definedName name="Конец">12</definedName>
    <definedName name="коэф1" localSheetId="0">#REF!</definedName>
    <definedName name="коэф1" localSheetId="1">#REF!</definedName>
    <definedName name="коэф1" localSheetId="2">#REF!</definedName>
    <definedName name="коэф1">#REF!</definedName>
    <definedName name="коэф2">#REF!</definedName>
    <definedName name="коэф3">#REF!</definedName>
    <definedName name="коэф4">#REF!</definedName>
    <definedName name="КП" localSheetId="2">#REF!</definedName>
    <definedName name="КП">#REF!</definedName>
    <definedName name="КП_февраль" localSheetId="2">#REF!</definedName>
    <definedName name="КП_февраль">#REF!</definedName>
    <definedName name="кпнрг">[11]!кпнрг</definedName>
    <definedName name="кпукпцупв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_xlnm.Criteria" localSheetId="0">#REF!</definedName>
    <definedName name="_xlnm.Criteria" localSheetId="1">#REF!</definedName>
    <definedName name="_xlnm.Criteria" localSheetId="2">#REF!</definedName>
    <definedName name="_xlnm.Criteria">#REF!</definedName>
    <definedName name="критерий">#REF!</definedName>
    <definedName name="Критерии_ИМ">#REF!</definedName>
    <definedName name="кс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С" localSheetId="0">#REF!</definedName>
    <definedName name="КСС" localSheetId="1">#REF!</definedName>
    <definedName name="КСС" localSheetId="2">#REF!</definedName>
    <definedName name="КСС">#REF!</definedName>
    <definedName name="ктджщз">[11]!ктджщз</definedName>
    <definedName name="кунекну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рс" localSheetId="0">#REF!</definedName>
    <definedName name="курс" localSheetId="1">#REF!</definedName>
    <definedName name="курс" localSheetId="2">#REF!</definedName>
    <definedName name="курс">#REF!</definedName>
    <definedName name="курс___рубль">'[103]план ФР'!$B$2</definedName>
    <definedName name="Курс_авг">'[10]#ССЫЛКА'!$N$4</definedName>
    <definedName name="Курс_дек">'[10]#ССЫЛКА'!$AP$4</definedName>
    <definedName name="курс_долл">[104]финрез!$B$42</definedName>
    <definedName name="Курс_июл">'[10]#ССЫЛКА'!$G$4</definedName>
    <definedName name="Курс_июнь" localSheetId="0">'[10]Изменения по статьям (2001)'!#REF!</definedName>
    <definedName name="Курс_июнь" localSheetId="1">'[10]Изменения по статьям (2001)'!#REF!</definedName>
    <definedName name="Курс_июнь" localSheetId="2">'[10]Изменения по статьям (2001)'!#REF!</definedName>
    <definedName name="Курс_июнь">'[10]Изменения по статьям (2001)'!#REF!</definedName>
    <definedName name="Курс_ноя">'[10]#ССЫЛКА'!$AI$4</definedName>
    <definedName name="Курс_окт">'[10]#ССЫЛКА'!$AB$4</definedName>
    <definedName name="курс_рубля" localSheetId="0">'[71]СОК накладные (ТК-Бишкек)'!#REF!</definedName>
    <definedName name="курс_рубля" localSheetId="1">'[71]СОК накладные (ТК-Бишкек)'!#REF!</definedName>
    <definedName name="курс_рубля" localSheetId="2">'[71]СОК накладные (ТК-Бишкек)'!#REF!</definedName>
    <definedName name="курс_рубля">'[71]СОК накладные (ТК-Бишкек)'!#REF!</definedName>
    <definedName name="Курс_сент">'[10]#ССЫЛКА'!$U$4</definedName>
    <definedName name="КурсATS" localSheetId="0">#REF!</definedName>
    <definedName name="КурсATS" localSheetId="1">#REF!</definedName>
    <definedName name="КурсATS" localSheetId="2">#REF!</definedName>
    <definedName name="КурсATS">#REF!</definedName>
    <definedName name="КурсDM" localSheetId="2">#REF!</definedName>
    <definedName name="КурсDM">#REF!</definedName>
    <definedName name="КурсFM" localSheetId="2">#REF!</definedName>
    <definedName name="КурсFM">#REF!</definedName>
    <definedName name="КурсFM1">#REF!</definedName>
    <definedName name="КурсUSD">#REF!</definedName>
    <definedName name="кцкенц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л" localSheetId="0">#REF!</definedName>
    <definedName name="л" localSheetId="1">#REF!</definedName>
    <definedName name="л" localSheetId="2">#REF!</definedName>
    <definedName name="л">#REF!</definedName>
    <definedName name="л4602_авг" localSheetId="2">#REF!</definedName>
    <definedName name="л4602_авг">#REF!</definedName>
    <definedName name="л460202" localSheetId="2">#REF!</definedName>
    <definedName name="л460202">#REF!</definedName>
    <definedName name="л460203">#REF!</definedName>
    <definedName name="л460204">#REF!</definedName>
    <definedName name="л460205">#REF!</definedName>
    <definedName name="л460302">#REF!</definedName>
    <definedName name="л460305">#REF!</definedName>
    <definedName name="л4604_авг" localSheetId="0">[20]УФА!#REF!</definedName>
    <definedName name="л4604_авг" localSheetId="1">[20]УФА!#REF!</definedName>
    <definedName name="л4604_авг" localSheetId="2">[20]УФА!#REF!</definedName>
    <definedName name="л4604_авг">[21]УФА!#REF!</definedName>
    <definedName name="л460401" localSheetId="0">#REF!</definedName>
    <definedName name="л460401" localSheetId="1">#REF!</definedName>
    <definedName name="л460401" localSheetId="2">#REF!</definedName>
    <definedName name="л460401">#REF!</definedName>
    <definedName name="л460402" localSheetId="2">#REF!</definedName>
    <definedName name="л460402">#REF!</definedName>
    <definedName name="л460404" localSheetId="2">#REF!</definedName>
    <definedName name="л460404">#REF!</definedName>
    <definedName name="л460405">#REF!</definedName>
    <definedName name="л7">[97]Сибмол!#REF!</definedName>
    <definedName name="л8">[97]Сибмол!#REF!</definedName>
    <definedName name="лара">[11]!лара</definedName>
    <definedName name="лджэ.зд" localSheetId="0">#REF!</definedName>
    <definedName name="лджэ.зд" localSheetId="1">#REF!</definedName>
    <definedName name="лджэ.зд" localSheetId="2">#REF!</definedName>
    <definedName name="лджэ.зд">#REF!</definedName>
    <definedName name="лена">[11]!лена</definedName>
    <definedName name="лз" localSheetId="0">#REF!</definedName>
    <definedName name="лз" localSheetId="1">#REF!</definedName>
    <definedName name="лз" localSheetId="2">#REF!</definedName>
    <definedName name="лз">#REF!</definedName>
    <definedName name="лист1" localSheetId="2">#REF!</definedName>
    <definedName name="лист1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 localSheetId="0">#REF!</definedName>
    <definedName name="Лист2" localSheetId="1">#REF!</definedName>
    <definedName name="Лист2" localSheetId="2">#REF!</definedName>
    <definedName name="Лист2">#REF!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460105" localSheetId="0">#REF!</definedName>
    <definedName name="лист460105" localSheetId="1">#REF!</definedName>
    <definedName name="лист460105" localSheetId="2">#REF!</definedName>
    <definedName name="лист460105">#REF!</definedName>
    <definedName name="лист460201">#REF!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 localSheetId="0">[105]АНАЛИТ!$B$2:$B$87,[105]АНАЛИТ!#REF!,[105]АНАЛИТ!#REF!,[105]АНАЛИТ!$AB$2</definedName>
    <definedName name="лл" localSheetId="1">[105]АНАЛИТ!$B$2:$B$87,[105]АНАЛИТ!#REF!,[105]АНАЛИТ!#REF!,[105]АНАЛИТ!$AB$2</definedName>
    <definedName name="лл" localSheetId="2">[105]АНАЛИТ!$B$2:$B$87,[105]АНАЛИТ!#REF!,[105]АНАЛИТ!#REF!,[105]АНАЛИТ!$AB$2</definedName>
    <definedName name="лл">[106]АНАЛИТ!$B$2:$B$87,[106]АНАЛИТ!#REF!,[106]АНАЛИТ!#REF!,[106]АНАЛИТ!$AB$2</definedName>
    <definedName name="ллл" localSheetId="0">#REF!</definedName>
    <definedName name="ллл" localSheetId="1">#REF!</definedName>
    <definedName name="ллл" localSheetId="2">#REF!</definedName>
    <definedName name="ллл">#REF!</definedName>
    <definedName name="ло">[11]!ло</definedName>
    <definedName name="лод">[11]!лод</definedName>
    <definedName name="лор">[11]!лор</definedName>
    <definedName name="ЛПК" localSheetId="0">#REF!</definedName>
    <definedName name="ЛПК" localSheetId="1">#REF!</definedName>
    <definedName name="ЛПК" localSheetId="2">#REF!</definedName>
    <definedName name="ЛПК">#REF!</definedName>
    <definedName name="лрпп" localSheetId="2">#REF!</definedName>
    <definedName name="лрпп">#REF!</definedName>
    <definedName name="лщжо" localSheetId="0" hidden="1">{#N/A,#N/A,TRUE,"Лист1";#N/A,#N/A,TRUE,"Лист2";#N/A,#N/A,TRUE,"Лист3"}</definedName>
    <definedName name="лщжо" localSheetId="1" hidden="1">{#N/A,#N/A,TRUE,"Лист1";#N/A,#N/A,TRUE,"Лист2";#N/A,#N/A,TRUE,"Лист3"}</definedName>
    <definedName name="лщжо" localSheetId="2" hidden="1">{#N/A,#N/A,TRUE,"Лист1";#N/A,#N/A,TRUE,"Лист2";#N/A,#N/A,TRUE,"Лист3"}</definedName>
    <definedName name="лщжо" hidden="1">{#N/A,#N/A,TRUE,"Лист1";#N/A,#N/A,TRUE,"Лист2";#N/A,#N/A,TRUE,"Лист3"}</definedName>
    <definedName name="м" localSheetId="0">#REF!</definedName>
    <definedName name="м" localSheetId="1">#REF!</definedName>
    <definedName name="м" localSheetId="2">#REF!</definedName>
    <definedName name="м">#REF!</definedName>
    <definedName name="М1" localSheetId="0">[107]ПРОГНОЗ_1!#REF!</definedName>
    <definedName name="М1" localSheetId="1">[107]ПРОГНОЗ_1!#REF!</definedName>
    <definedName name="М1" localSheetId="2">[107]ПРОГНОЗ_1!#REF!</definedName>
    <definedName name="М1">[107]ПРОГНОЗ_1!#REF!</definedName>
    <definedName name="Магазины_новые">'[108]Справочник подразделений_нов '!$C$5:$C$45</definedName>
    <definedName name="май" localSheetId="0">#REF!</definedName>
    <definedName name="май" localSheetId="1">#REF!</definedName>
    <definedName name="май" localSheetId="2">#REF!</definedName>
    <definedName name="май">#REF!</definedName>
    <definedName name="май2">#REF!</definedName>
    <definedName name="мам">[11]!мам</definedName>
    <definedName name="мар" localSheetId="0">#REF!</definedName>
    <definedName name="мар" localSheetId="1">#REF!</definedName>
    <definedName name="мар" localSheetId="2">#REF!</definedName>
    <definedName name="мар">#REF!</definedName>
    <definedName name="мар2">#REF!</definedName>
    <definedName name="Материалы">#REF!</definedName>
    <definedName name="МатериалыДВП">#REF!</definedName>
    <definedName name="Месяц" localSheetId="0">[40]TSheet!$J$2:$J$13</definedName>
    <definedName name="Месяц" localSheetId="1">[40]TSheet!$J$2:$J$13</definedName>
    <definedName name="Месяц" localSheetId="2">[134]TSheet!$J$2:$J$13</definedName>
    <definedName name="Месяц">[41]TSheet!$J$2:$J$13</definedName>
    <definedName name="метод_расчета">[91]доп.!$B$1:$B$5</definedName>
    <definedName name="мимиь" localSheetId="0">#REF!</definedName>
    <definedName name="мимиь" localSheetId="1">#REF!</definedName>
    <definedName name="мимиь" localSheetId="2">#REF!</definedName>
    <definedName name="мимиь">#REF!</definedName>
    <definedName name="мирдт" localSheetId="2">#REF!</definedName>
    <definedName name="мирдт">#REF!</definedName>
    <definedName name="митолп" localSheetId="2">#REF!</definedName>
    <definedName name="митолп">#REF!</definedName>
    <definedName name="Модель2" localSheetId="2">#REF!</definedName>
    <definedName name="Модель2">#REF!</definedName>
    <definedName name="молиюн">[97]Сибмол!#REF!</definedName>
    <definedName name="мом" localSheetId="0">#REF!</definedName>
    <definedName name="мом" localSheetId="1">#REF!</definedName>
    <definedName name="мом" localSheetId="2">#REF!</definedName>
    <definedName name="мом">#REF!</definedName>
    <definedName name="Мониторинг1" localSheetId="0">'[109]Гр5(о)'!#REF!</definedName>
    <definedName name="Мониторинг1" localSheetId="1">'[109]Гр5(о)'!#REF!</definedName>
    <definedName name="Мониторинг1" localSheetId="2">'[138]Гр5(о)'!#REF!</definedName>
    <definedName name="Мониторинг1">'[110]Гр5(о)'!#REF!</definedName>
    <definedName name="мопоморл" localSheetId="0">#REF!</definedName>
    <definedName name="мопоморл" localSheetId="1">#REF!</definedName>
    <definedName name="мопоморл" localSheetId="2">#REF!</definedName>
    <definedName name="мопоморл">#REF!</definedName>
    <definedName name="мр" localSheetId="0" hidden="1">{"Товар.выработка без продаж",#N/A,FALSE,"товар"}</definedName>
    <definedName name="мр" localSheetId="1" hidden="1">{"Товар.выработка без продаж",#N/A,FALSE,"товар"}</definedName>
    <definedName name="мр" localSheetId="2" hidden="1">{"Товар.выработка без продаж",#N/A,FALSE,"товар"}</definedName>
    <definedName name="мр" hidden="1">{"Товар.выработка без продаж",#N/A,FALSE,"товар"}</definedName>
    <definedName name="мрпаадлд" localSheetId="0">#REF!</definedName>
    <definedName name="мрпаадлд" localSheetId="1">#REF!</definedName>
    <definedName name="мрпаадлд" localSheetId="2">#REF!</definedName>
    <definedName name="мрпаадлд">#REF!</definedName>
    <definedName name="мтбтдщооь" localSheetId="2">#REF!</definedName>
    <definedName name="мтбтдщооь">#REF!</definedName>
    <definedName name="мфзп_итог" localSheetId="2">#REF!</definedName>
    <definedName name="мфзп_итог">#REF!</definedName>
    <definedName name="мым">[11]!мым</definedName>
    <definedName name="н" localSheetId="0">#REF!</definedName>
    <definedName name="н" localSheetId="1">#REF!</definedName>
    <definedName name="н" localSheetId="2">#REF!</definedName>
    <definedName name="н">#REF!</definedName>
    <definedName name="н4кенкен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им_орг" localSheetId="0">#REF!</definedName>
    <definedName name="наим_орг" localSheetId="1">#REF!</definedName>
    <definedName name="наим_орг" localSheetId="2">#REF!</definedName>
    <definedName name="наим_орг">#REF!</definedName>
    <definedName name="налоги" localSheetId="2">#REF!</definedName>
    <definedName name="налоги">#REF!</definedName>
    <definedName name="Направление_затрат" localSheetId="2">#REF!</definedName>
    <definedName name="Направление_затрат">#REF!</definedName>
    <definedName name="ната">#REF!</definedName>
    <definedName name="наташа">#REF!</definedName>
    <definedName name="натре">#REF!</definedName>
    <definedName name="Начало">1</definedName>
    <definedName name="нвм">[87]БДР!#REF!</definedName>
    <definedName name="нгг">[11]!нгг</definedName>
    <definedName name="нггшл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ДС" localSheetId="0">#REF!</definedName>
    <definedName name="НДС" localSheetId="1">#REF!</definedName>
    <definedName name="НДС" localSheetId="2">#REF!</definedName>
    <definedName name="НДС">#REF!</definedName>
    <definedName name="не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тп" localSheetId="0">#REF!</definedName>
    <definedName name="нетп" localSheetId="1">#REF!</definedName>
    <definedName name="нетп" localSheetId="2">#REF!</definedName>
    <definedName name="нетп">#REF!</definedName>
    <definedName name="НоваяОборотка_Лист1_Таблица" localSheetId="2">#REF!</definedName>
    <definedName name="НоваяОборотка_Лист1_Таблица">#REF!</definedName>
    <definedName name="Новосиб_ЖД_ВБД" localSheetId="2">[111]Нск!#REF!</definedName>
    <definedName name="Новосиб_ЖД_ВБД">[111]Нск!#REF!</definedName>
    <definedName name="Новосиб_Сырье_СокиСибири" localSheetId="2">[111]Нск!#REF!</definedName>
    <definedName name="Новосиб_Сырье_СокиСибири">[111]Нск!#REF!</definedName>
    <definedName name="Новсиб_Сырье_ВБД" localSheetId="2">[111]Нск!#REF!</definedName>
    <definedName name="Новсиб_Сырье_ВБД">[111]Нск!#REF!</definedName>
    <definedName name="Новск_Сырье_ВБДиСырье_СС" localSheetId="2">[111]Нск!#REF!</definedName>
    <definedName name="Новск_Сырье_ВБДиСырье_СС">[111]Нск!#REF!</definedName>
    <definedName name="новые_ОФ_2003" localSheetId="0">[73]рабочий!$F$305:$W$327</definedName>
    <definedName name="новые_ОФ_2003" localSheetId="1">[73]рабочий!$F$305:$W$327</definedName>
    <definedName name="новые_ОФ_2003" localSheetId="2">[137]рабочий!$F$305:$W$327</definedName>
    <definedName name="новые_ОФ_2003">[74]рабочий!$F$305:$W$327</definedName>
    <definedName name="новые_ОФ_2004" localSheetId="0">[73]рабочий!$F$335:$W$357</definedName>
    <definedName name="новые_ОФ_2004" localSheetId="1">[73]рабочий!$F$335:$W$357</definedName>
    <definedName name="новые_ОФ_2004" localSheetId="2">[137]рабочий!$F$335:$W$357</definedName>
    <definedName name="новые_ОФ_2004">[74]рабочий!$F$335:$W$357</definedName>
    <definedName name="новые_ОФ_а_всего" localSheetId="0">[73]рабочий!$F$767:$V$789</definedName>
    <definedName name="новые_ОФ_а_всего" localSheetId="1">[73]рабочий!$F$767:$V$789</definedName>
    <definedName name="новые_ОФ_а_всего" localSheetId="2">[137]рабочий!$F$767:$V$789</definedName>
    <definedName name="новые_ОФ_а_всего">[74]рабочий!$F$767:$V$789</definedName>
    <definedName name="новые_ОФ_всего" localSheetId="0">[73]рабочий!$F$1331:$V$1353</definedName>
    <definedName name="новые_ОФ_всего" localSheetId="1">[73]рабочий!$F$1331:$V$1353</definedName>
    <definedName name="новые_ОФ_всего" localSheetId="2">[137]рабочий!$F$1331:$V$1353</definedName>
    <definedName name="новые_ОФ_всего">[74]рабочий!$F$1331:$V$1353</definedName>
    <definedName name="новые_ОФ_п_всего" localSheetId="0">[73]рабочий!$F$1293:$V$1315</definedName>
    <definedName name="новые_ОФ_п_всего" localSheetId="1">[73]рабочий!$F$1293:$V$1315</definedName>
    <definedName name="новые_ОФ_п_всего" localSheetId="2">[137]рабочий!$F$1293:$V$1315</definedName>
    <definedName name="новые_ОФ_п_всего">[74]рабочий!$F$1293:$V$1315</definedName>
    <definedName name="НОКЕНО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м_группы" localSheetId="0">#REF!</definedName>
    <definedName name="Ном_группы" localSheetId="1">#REF!</definedName>
    <definedName name="Ном_группы" localSheetId="2">#REF!</definedName>
    <definedName name="Ном_группы">#REF!</definedName>
    <definedName name="ном_док" localSheetId="2">#REF!</definedName>
    <definedName name="ном_док">#REF!</definedName>
    <definedName name="ноп" localSheetId="2">#REF!</definedName>
    <definedName name="ноп">#REF!</definedName>
    <definedName name="норма" localSheetId="0">#REF!,#REF!,#REF!,#REF!,#REF!,#REF!,#REF!</definedName>
    <definedName name="норма" localSheetId="1">#REF!,#REF!,#REF!,#REF!,#REF!,#REF!,#REF!</definedName>
    <definedName name="норма" localSheetId="2">#REF!,#REF!,#REF!,#REF!,#REF!,#REF!,#REF!</definedName>
    <definedName name="норма">#REF!,#REF!,#REF!,#REF!,#REF!,#REF!,#REF!</definedName>
    <definedName name="ноя" localSheetId="0">#REF!</definedName>
    <definedName name="ноя" localSheetId="1">#REF!</definedName>
    <definedName name="ноя" localSheetId="2">#REF!</definedName>
    <definedName name="ноя">#REF!</definedName>
    <definedName name="ноя2">#REF!</definedName>
    <definedName name="ноябрь" localSheetId="2">#REF!</definedName>
    <definedName name="ноябрь">#REF!</definedName>
    <definedName name="Н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гнгшншщрпгангсмбомл" localSheetId="0">'[5]7'!$B$21</definedName>
    <definedName name="ншгнгшншщрпгангсмбомл" localSheetId="1">'[5]7'!$B$21</definedName>
    <definedName name="ншгнгшншщрпгангсмбомл" localSheetId="2">'[130]7'!$B$21</definedName>
    <definedName name="ншгнгшншщрпгангсмбомл">'[6]7'!$B$21</definedName>
    <definedName name="ншш" localSheetId="0" hidden="1">{#N/A,#N/A,TRUE,"Лист1";#N/A,#N/A,TRUE,"Лист2";#N/A,#N/A,TRUE,"Лист3"}</definedName>
    <definedName name="ншш" localSheetId="1" hidden="1">{#N/A,#N/A,TRUE,"Лист1";#N/A,#N/A,TRUE,"Лист2";#N/A,#N/A,TRUE,"Лист3"}</definedName>
    <definedName name="ншш" localSheetId="2" hidden="1">{#N/A,#N/A,TRUE,"Лист1";#N/A,#N/A,TRUE,"Лист2";#N/A,#N/A,TRUE,"Лист3"}</definedName>
    <definedName name="ншш" hidden="1">{#N/A,#N/A,TRUE,"Лист1";#N/A,#N/A,TRUE,"Лист2";#N/A,#N/A,TRUE,"Лист3"}</definedName>
    <definedName name="о" localSheetId="0">#REF!</definedName>
    <definedName name="о" localSheetId="1">#REF!</definedName>
    <definedName name="о" localSheetId="2">#REF!</definedName>
    <definedName name="о">#REF!</definedName>
    <definedName name="ОБ">[82]БУР!$B$1</definedName>
    <definedName name="_xlnm.Print_Area" localSheetId="0">'Приложение 1'!$A$1:$I$226</definedName>
    <definedName name="_xlnm.Print_Area" localSheetId="1">'Приложение 2'!$A$1:$H$17</definedName>
    <definedName name="_xlnm.Print_Area" localSheetId="2">'Приложение 3'!$A$1:$M$35</definedName>
    <definedName name="_xlnm.Print_Area">#REF!</definedName>
    <definedName name="оборот" localSheetId="0">#REF!</definedName>
    <definedName name="оборот" localSheetId="2">#REF!</definedName>
    <definedName name="оборот">#REF!</definedName>
    <definedName name="оборотные" localSheetId="0">'[112]выр _июль'!$K$1</definedName>
    <definedName name="оборотные" localSheetId="1">'[112]выр _июль'!$K$1</definedName>
    <definedName name="оборотные" localSheetId="2">'[112]выр _июль'!$K$1</definedName>
    <definedName name="оборотные">'[113]выр _июль'!$K$1</definedName>
    <definedName name="Общехоз" localSheetId="0">#REF!</definedName>
    <definedName name="Общехоз" localSheetId="1">#REF!</definedName>
    <definedName name="Общехоз" localSheetId="2">#REF!</definedName>
    <definedName name="Общехоз">#REF!</definedName>
    <definedName name="Общехозяйственные" localSheetId="0">#REF!</definedName>
    <definedName name="Общехозяйственные" localSheetId="2">#REF!</definedName>
    <definedName name="Общехозяйственные">#REF!</definedName>
    <definedName name="общий_Запрос" localSheetId="0">#REF!</definedName>
    <definedName name="общий_Запрос" localSheetId="2">#REF!</definedName>
    <definedName name="общий_Запрос">#REF!</definedName>
    <definedName name="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кпо" localSheetId="0">#REF!</definedName>
    <definedName name="окпо" localSheetId="1">#REF!</definedName>
    <definedName name="окпо" localSheetId="2">#REF!</definedName>
    <definedName name="окпо">#REF!</definedName>
    <definedName name="окраска_05" localSheetId="0">[73]окраска!$C$7:$Z$30</definedName>
    <definedName name="окраска_05" localSheetId="1">[73]окраска!$C$7:$Z$30</definedName>
    <definedName name="окраска_05" localSheetId="2">[137]окраска!$C$7:$Z$30</definedName>
    <definedName name="окраска_05">[74]окраска!$C$7:$Z$30</definedName>
    <definedName name="окраска_06" localSheetId="0">[73]окраска!$C$35:$Z$58</definedName>
    <definedName name="окраска_06" localSheetId="1">[73]окраска!$C$35:$Z$58</definedName>
    <definedName name="окраска_06" localSheetId="2">[137]окраска!$C$35:$Z$58</definedName>
    <definedName name="окраска_06">[74]окраска!$C$35:$Z$58</definedName>
    <definedName name="окраска_07" localSheetId="0">[73]окраска!$C$63:$Z$86</definedName>
    <definedName name="окраска_07" localSheetId="1">[73]окраска!$C$63:$Z$86</definedName>
    <definedName name="окраска_07" localSheetId="2">[137]окраска!$C$63:$Z$86</definedName>
    <definedName name="окраска_07">[74]окраска!$C$63:$Z$86</definedName>
    <definedName name="окраска_08" localSheetId="0">[73]окраска!$C$91:$Z$114</definedName>
    <definedName name="окраска_08" localSheetId="1">[73]окраска!$C$91:$Z$114</definedName>
    <definedName name="окраска_08" localSheetId="2">[137]окраска!$C$91:$Z$114</definedName>
    <definedName name="окраска_08">[74]окраска!$C$91:$Z$114</definedName>
    <definedName name="окраска_09" localSheetId="0">[73]окраска!$C$119:$Z$142</definedName>
    <definedName name="окраска_09" localSheetId="1">[73]окраска!$C$119:$Z$142</definedName>
    <definedName name="окраска_09" localSheetId="2">[137]окраска!$C$119:$Z$142</definedName>
    <definedName name="окраска_09">[74]окраска!$C$119:$Z$142</definedName>
    <definedName name="окраска_10" localSheetId="0">[73]окраска!$C$147:$Z$170</definedName>
    <definedName name="окраска_10" localSheetId="1">[73]окраска!$C$147:$Z$170</definedName>
    <definedName name="окраска_10" localSheetId="2">[137]окраска!$C$147:$Z$170</definedName>
    <definedName name="окраска_10">[74]окраска!$C$147:$Z$170</definedName>
    <definedName name="окраска_11" localSheetId="0">[73]окраска!$C$175:$Z$198</definedName>
    <definedName name="окраска_11" localSheetId="1">[73]окраска!$C$175:$Z$198</definedName>
    <definedName name="окраска_11" localSheetId="2">[137]окраска!$C$175:$Z$198</definedName>
    <definedName name="окраска_11">[74]окраска!$C$175:$Z$198</definedName>
    <definedName name="окраска_12" localSheetId="0">[73]окраска!$C$203:$Z$226</definedName>
    <definedName name="окраска_12" localSheetId="1">[73]окраска!$C$203:$Z$226</definedName>
    <definedName name="окраска_12" localSheetId="2">[137]окраска!$C$203:$Z$226</definedName>
    <definedName name="окраска_12">[74]окраска!$C$203:$Z$226</definedName>
    <definedName name="окраска_13" localSheetId="0">[73]окраска!$C$231:$Z$254</definedName>
    <definedName name="окраска_13" localSheetId="1">[73]окраска!$C$231:$Z$254</definedName>
    <definedName name="окраска_13" localSheetId="2">[137]окраска!$C$231:$Z$254</definedName>
    <definedName name="окраска_13">[74]окраска!$C$231:$Z$254</definedName>
    <definedName name="окраска_14" localSheetId="0">[73]окраска!$C$259:$Z$282</definedName>
    <definedName name="окраска_14" localSheetId="1">[73]окраска!$C$259:$Z$282</definedName>
    <definedName name="окраска_14" localSheetId="2">[137]окраска!$C$259:$Z$282</definedName>
    <definedName name="окраска_14">[74]окраска!$C$259:$Z$282</definedName>
    <definedName name="окраска_15" localSheetId="0">[73]окраска!$C$287:$Z$310</definedName>
    <definedName name="окраска_15" localSheetId="1">[73]окраска!$C$287:$Z$310</definedName>
    <definedName name="окраска_15" localSheetId="2">[137]окраска!$C$287:$Z$310</definedName>
    <definedName name="окраска_15">[74]окраска!$C$287:$Z$310</definedName>
    <definedName name="окт" localSheetId="0">#REF!</definedName>
    <definedName name="окт" localSheetId="1">#REF!</definedName>
    <definedName name="окт" localSheetId="2">#REF!</definedName>
    <definedName name="окт">#REF!</definedName>
    <definedName name="окт2">#REF!</definedName>
    <definedName name="олдд" localSheetId="0">#REF!</definedName>
    <definedName name="олдд" localSheetId="2">#REF!</definedName>
    <definedName name="олдд">#REF!</definedName>
    <definedName name="олло">[11]!олло</definedName>
    <definedName name="ОЛОЛБОЛ" localSheetId="0">#REF!</definedName>
    <definedName name="ОЛОЛБОЛ" localSheetId="1">#REF!</definedName>
    <definedName name="ОЛОЛБОЛ" localSheetId="2">#REF!</definedName>
    <definedName name="ОЛОЛБОЛ">#REF!</definedName>
    <definedName name="олс">[11]!олс</definedName>
    <definedName name="оо" localSheetId="0">[114]Настройка!#REF!</definedName>
    <definedName name="оо" localSheetId="1">[114]Настройка!#REF!</definedName>
    <definedName name="оо" localSheetId="2">[114]Настройка!#REF!</definedName>
    <definedName name="оо">[114]Настройка!#REF!</definedName>
    <definedName name="ооо" localSheetId="0">#REF!</definedName>
    <definedName name="ооо" localSheetId="1">#REF!</definedName>
    <definedName name="ооо" localSheetId="2">#REF!</definedName>
    <definedName name="ооо">#REF!</definedName>
    <definedName name="оооо">#REF!</definedName>
    <definedName name="оооооолол">#REF!</definedName>
    <definedName name="Операция">#REF!</definedName>
    <definedName name="опрлпшл">[90]СписочнаяЧисленность!#REF!</definedName>
    <definedName name="ОР" localSheetId="0">#REF!</definedName>
    <definedName name="ОР" localSheetId="1">#REF!</definedName>
    <definedName name="ОР" localSheetId="2">#REF!</definedName>
    <definedName name="ОР">#REF!</definedName>
    <definedName name="орнк" localSheetId="0">'[115]БСС-2'!#REF!</definedName>
    <definedName name="орнк" localSheetId="1">'[115]БСС-2'!#REF!</definedName>
    <definedName name="орнк" localSheetId="2">'[115]БСС-2'!#REF!</definedName>
    <definedName name="орнк">'[115]БСС-2'!#REF!</definedName>
    <definedName name="оро">[11]!оро</definedName>
    <definedName name="ОТЧет" localSheetId="0">#REF!</definedName>
    <definedName name="ОТЧет" localSheetId="1">#REF!</definedName>
    <definedName name="ОТЧет" localSheetId="2">#REF!</definedName>
    <definedName name="ОТЧет">#REF!</definedName>
    <definedName name="Отчет_сок">#REF!</definedName>
    <definedName name="ОФ_а_с_пц" localSheetId="0">[73]рабочий!$CI$121:$CY$143</definedName>
    <definedName name="ОФ_а_с_пц" localSheetId="1">[73]рабочий!$CI$121:$CY$143</definedName>
    <definedName name="ОФ_а_с_пц" localSheetId="2">[137]рабочий!$CI$121:$CY$143</definedName>
    <definedName name="ОФ_а_с_пц">[74]рабочий!$CI$121:$CY$143</definedName>
    <definedName name="оф_н_а_2003_пц" localSheetId="0">'[73]Текущие цены'!#REF!</definedName>
    <definedName name="оф_н_а_2003_пц" localSheetId="1">'[73]Текущие цены'!#REF!</definedName>
    <definedName name="оф_н_а_2003_пц" localSheetId="2">'[137]Текущие цены'!#REF!</definedName>
    <definedName name="оф_н_а_2003_пц">'[74]Текущие цены'!#REF!</definedName>
    <definedName name="оф_н_а_2004" localSheetId="0">'[73]Текущие цены'!#REF!</definedName>
    <definedName name="оф_н_а_2004" localSheetId="1">'[73]Текущие цены'!#REF!</definedName>
    <definedName name="оф_н_а_2004" localSheetId="2">'[137]Текущие цены'!#REF!</definedName>
    <definedName name="оф_н_а_2004">'[74]Текущие цены'!#REF!</definedName>
    <definedName name="ОЬБ">'[82]БСФ-2'!$B$3</definedName>
    <definedName name="п" localSheetId="0">#REF!</definedName>
    <definedName name="п" localSheetId="1">#REF!</definedName>
    <definedName name="п" localSheetId="2">#REF!</definedName>
    <definedName name="п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к" localSheetId="2">#REF!</definedName>
    <definedName name="п_к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1" localSheetId="2">[97]Сибмол!#REF!</definedName>
    <definedName name="п1">[97]Сибмол!#REF!</definedName>
    <definedName name="п1с">'[99]7'!$B$25</definedName>
    <definedName name="п2" localSheetId="0">[97]Сибмол!#REF!</definedName>
    <definedName name="п2" localSheetId="1">[97]Сибмол!#REF!</definedName>
    <definedName name="п2" localSheetId="2">[97]Сибмол!#REF!</definedName>
    <definedName name="п2">[97]Сибмол!#REF!</definedName>
    <definedName name="п2с">'[99]7'!$B$26</definedName>
    <definedName name="п3" localSheetId="0">[97]Сибмол!#REF!</definedName>
    <definedName name="п3" localSheetId="1">[97]Сибмол!#REF!</definedName>
    <definedName name="п3" localSheetId="2">[97]Сибмол!#REF!</definedName>
    <definedName name="п3">[97]Сибмол!#REF!</definedName>
    <definedName name="п3с">'[99]7'!$B$27</definedName>
    <definedName name="п4" localSheetId="0">[97]Сибмол!#REF!</definedName>
    <definedName name="п4" localSheetId="1">[97]Сибмол!#REF!</definedName>
    <definedName name="п4" localSheetId="2">[97]Сибмол!#REF!</definedName>
    <definedName name="п4">[97]Сибмол!#REF!</definedName>
    <definedName name="п5">[97]Сибмол!#REF!</definedName>
    <definedName name="п6">[97]Сибмол!#REF!</definedName>
    <definedName name="павв" localSheetId="0">#REF!</definedName>
    <definedName name="павв" localSheetId="1">#REF!</definedName>
    <definedName name="павв" localSheetId="2">#REF!</definedName>
    <definedName name="павв">#REF!</definedName>
    <definedName name="паоаолаол" localSheetId="2">#REF!</definedName>
    <definedName name="паоаолаол">#REF!</definedName>
    <definedName name="папп" localSheetId="2">#REF!</definedName>
    <definedName name="папп">#REF!</definedName>
    <definedName name="Параметры" localSheetId="2">[116]Параметры!#REF!</definedName>
    <definedName name="Параметры">[116]Параметры!#REF!</definedName>
    <definedName name="пва" localSheetId="0">#REF!</definedName>
    <definedName name="пва" localSheetId="1">#REF!</definedName>
    <definedName name="пва" localSheetId="2">#REF!</definedName>
    <definedName name="пва">#REF!</definedName>
    <definedName name="пварп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п" localSheetId="0">#REF!</definedName>
    <definedName name="пвп" localSheetId="1">#REF!</definedName>
    <definedName name="пвп" localSheetId="2">#REF!</definedName>
    <definedName name="пвп">#REF!</definedName>
    <definedName name="Пдс" localSheetId="2">#REF!</definedName>
    <definedName name="Пдс">#REF!</definedName>
    <definedName name="первый">#REF!</definedName>
    <definedName name="Период" localSheetId="2">#REF!</definedName>
    <definedName name="Период">#REF!</definedName>
    <definedName name="ПЛАН" localSheetId="0">#REF!,#REF!,#REF!</definedName>
    <definedName name="ПЛАН" localSheetId="1">#REF!,#REF!,#REF!</definedName>
    <definedName name="план" localSheetId="2">#REF!</definedName>
    <definedName name="ПЛАН">#REF!,#REF!,#REF!</definedName>
    <definedName name="ПЛАН1" localSheetId="0">#REF!</definedName>
    <definedName name="ПЛАН1" localSheetId="1">#REF!</definedName>
    <definedName name="ПЛАН1" localSheetId="2">#REF!</definedName>
    <definedName name="ПЛАН1">#REF!</definedName>
    <definedName name="план56">[11]!план56</definedName>
    <definedName name="Плата_за_капитал" localSheetId="0">#REF!,#REF!,#REF!,#REF!,#REF!,#REF!,#REF!,#REF!,#REF!,#REF!</definedName>
    <definedName name="Плата_за_капитал" localSheetId="1">#REF!,#REF!,#REF!,#REF!,#REF!,#REF!,#REF!,#REF!,#REF!,#REF!</definedName>
    <definedName name="Плата_за_капитал" localSheetId="2">#REF!,#REF!,#REF!,#REF!,#REF!,#REF!,#REF!,#REF!,#REF!,#REF!</definedName>
    <definedName name="Плата_за_капитал">#REF!,#REF!,#REF!,#REF!,#REF!,#REF!,#REF!,#REF!,#REF!,#REF!</definedName>
    <definedName name="ПМС">[11]!ПМС</definedName>
    <definedName name="ПМС1">[11]!ПМС1</definedName>
    <definedName name="Подоперация" localSheetId="0">#REF!</definedName>
    <definedName name="Подоперация" localSheetId="1">#REF!</definedName>
    <definedName name="Подоперация" localSheetId="2">#REF!</definedName>
    <definedName name="Подоперация">#REF!</definedName>
    <definedName name="подпись_должн1" localSheetId="2">#REF!</definedName>
    <definedName name="подпись_должн1">#REF!</definedName>
    <definedName name="подпись_должн2" localSheetId="2">#REF!</definedName>
    <definedName name="подпись_должн2">#REF!</definedName>
    <definedName name="подпись_должн3" localSheetId="2">#REF!</definedName>
    <definedName name="подпись_должн3">#REF!</definedName>
    <definedName name="подпись_фио1">#REF!</definedName>
    <definedName name="подпись_фио2">#REF!</definedName>
    <definedName name="подпись_фио3">#REF!</definedName>
    <definedName name="ПОКАЗАТЕЛИ_ДОЛГОСР.ПРОГНОЗА" localSheetId="2">#REF!</definedName>
    <definedName name="ПОКАЗАТЕЛИ_ДОЛГОСР.ПРОГНОЗА">#REF!</definedName>
    <definedName name="попороо">#REF!</definedName>
    <definedName name="попро">#REF!</definedName>
    <definedName name="постав">#REF!</definedName>
    <definedName name="ПОТР._РЫНОКДП" localSheetId="0">'[18]1999-veca'!#REF!</definedName>
    <definedName name="ПОТР._РЫНОКДП" localSheetId="1">'[18]1999-veca'!#REF!</definedName>
    <definedName name="ПОТР._РЫНОКДП" localSheetId="2">'[132]1999-veca'!#REF!</definedName>
    <definedName name="ПОТР._РЫНОКДП">'[19]1999-veca'!#REF!</definedName>
    <definedName name="Потреб_вып_всего" localSheetId="0">'[73]Текущие цены'!#REF!</definedName>
    <definedName name="Потреб_вып_всего" localSheetId="1">'[73]Текущие цены'!#REF!</definedName>
    <definedName name="Потреб_вып_всего" localSheetId="2">'[137]Текущие цены'!#REF!</definedName>
    <definedName name="Потреб_вып_всего">'[74]Текущие цены'!#REF!</definedName>
    <definedName name="Потреб_вып_оф_н_цпг" localSheetId="0">'[73]Текущие цены'!#REF!</definedName>
    <definedName name="Потреб_вып_оф_н_цпг" localSheetId="1">'[73]Текущие цены'!#REF!</definedName>
    <definedName name="Потреб_вып_оф_н_цпг" localSheetId="2">'[137]Текущие цены'!#REF!</definedName>
    <definedName name="Потреб_вып_оф_н_цпг">'[74]Текущие цены'!#REF!</definedName>
    <definedName name="Поясн" localSheetId="0">#REF!</definedName>
    <definedName name="Поясн" localSheetId="1">#REF!</definedName>
    <definedName name="Поясн" localSheetId="2">#REF!</definedName>
    <definedName name="Поясн">#REF!</definedName>
    <definedName name="пояснения" localSheetId="2">#REF!</definedName>
    <definedName name="пояснения">#REF!</definedName>
    <definedName name="пп" localSheetId="0" hidden="1">#REF!,#REF!,#REF!,'Приложение 1'!P1_SCOPE_PER_PRT,'Приложение 1'!P2_SCOPE_PER_PRT,'Приложение 1'!P3_SCOPE_PER_PRT,'Приложение 1'!P4_SCOPE_PER_PRT</definedName>
    <definedName name="пп" localSheetId="1" hidden="1">#REF!,#REF!,#REF!,'Приложение 2'!P1_SCOPE_PER_PRT,'Приложение 2'!P2_SCOPE_PER_PRT,'Приложение 2'!P3_SCOPE_PER_PRT,'Приложение 2'!P4_SCOPE_PER_PRT</definedName>
    <definedName name="пп" localSheetId="2" hidden="1">#REF!,#REF!,#REF!,'Приложение 3'!P1_SCOPE_PER_PRT,'Приложение 3'!P2_SCOPE_PER_PRT,'Приложение 3'!P3_SCOPE_PER_PRT,'Приложение 3'!P4_SCOPE_PER_PRT</definedName>
    <definedName name="пп" hidden="1">#REF!,#REF!,#REF!,[0]!P1_SCOPE_PER_PRT,[0]!P2_SCOPE_PER_PRT,[0]!P3_SCOPE_PER_PRT,[0]!P4_SCOPE_PER_PRT</definedName>
    <definedName name="ппп" localSheetId="2">#REF!</definedName>
    <definedName name="ппп">'[10]#ССЫЛКА'!$A$5:$EH$116</definedName>
    <definedName name="пппп" localSheetId="0">#REF!</definedName>
    <definedName name="пппп" localSheetId="1">#REF!</definedName>
    <definedName name="пппп" localSheetId="2">'[139]2002(v1)'!#REF!</definedName>
    <definedName name="пппп">#REF!</definedName>
    <definedName name="ппррр" localSheetId="2">#REF!</definedName>
    <definedName name="ппррр">#REF!</definedName>
    <definedName name="пр" localSheetId="0" hidden="1">{"План продаж",#N/A,FALSE,"товар"}</definedName>
    <definedName name="пр" localSheetId="1" hidden="1">{"План продаж",#N/A,FALSE,"товар"}</definedName>
    <definedName name="пр" localSheetId="2" hidden="1">{"План продаж",#N/A,FALSE,"товар"}</definedName>
    <definedName name="пр" hidden="1">{"План продаж",#N/A,FALSE,"товар"}</definedName>
    <definedName name="пр.пр." localSheetId="0" hidden="1">#REF!,#REF!,#REF!,[0]!P1_SCOPE_PER_PRT,[0]!P2_SCOPE_PER_PRT,[0]!P3_SCOPE_PER_PRT,[0]!P4_SCOPE_PER_PRT</definedName>
    <definedName name="пр.пр." localSheetId="1" hidden="1">#REF!,#REF!,#REF!,[0]!P1_SCOPE_PER_PRT,[0]!P2_SCOPE_PER_PRT,[0]!P3_SCOPE_PER_PRT,[0]!P4_SCOPE_PER_PRT</definedName>
    <definedName name="пр.пр." localSheetId="2" hidden="1">#REF!,#REF!,#REF!,[0]!P1_SCOPE_PER_PRT,[0]!P2_SCOPE_PER_PRT,[0]!P3_SCOPE_PER_PRT,[0]!P4_SCOPE_PER_PRT</definedName>
    <definedName name="пр.пр." hidden="1">#REF!,#REF!,#REF!,[0]!P1_SCOPE_PER_PRT,[0]!P2_SCOPE_PER_PRT,[0]!P3_SCOPE_PER_PRT,[0]!P4_SCOPE_PER_PRT</definedName>
    <definedName name="Предлагаемые_для_утверждения_тарифы_на_эл.эн" localSheetId="0">#REF!</definedName>
    <definedName name="Предлагаемые_для_утверждения_тарифы_на_эл.эн" localSheetId="1">#REF!</definedName>
    <definedName name="Предлагаемые_для_утверждения_тарифы_на_эл.эн" localSheetId="2">#REF!</definedName>
    <definedName name="Предлагаемые_для_утверждения_тарифы_на_эл.эн">#REF!</definedName>
    <definedName name="Предприятие" localSheetId="2">#REF!</definedName>
    <definedName name="Предприятие">#REF!</definedName>
    <definedName name="Предприятия" localSheetId="2">#REF!</definedName>
    <definedName name="Предприятия">#REF!</definedName>
    <definedName name="прибыль3" localSheetId="0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">[11]!прил</definedName>
    <definedName name="приложе" localSheetId="0">#REF!</definedName>
    <definedName name="приложе" localSheetId="1">#REF!</definedName>
    <definedName name="приложе" localSheetId="2">#REF!</definedName>
    <definedName name="приложе">#REF!</definedName>
    <definedName name="Приход_расход">#REF!</definedName>
    <definedName name="Прогноз_Вып_пц" localSheetId="0">[73]рабочий!$Y$240:$AP$262</definedName>
    <definedName name="Прогноз_Вып_пц" localSheetId="1">[73]рабочий!$Y$240:$AP$262</definedName>
    <definedName name="Прогноз_Вып_пц" localSheetId="2">[137]рабочий!$Y$240:$AP$262</definedName>
    <definedName name="Прогноз_Вып_пц">[74]рабочий!$Y$240:$AP$262</definedName>
    <definedName name="Прогноз_вып_цпг" localSheetId="0">'[73]Текущие цены'!#REF!</definedName>
    <definedName name="Прогноз_вып_цпг" localSheetId="1">'[73]Текущие цены'!#REF!</definedName>
    <definedName name="Прогноз_вып_цпг" localSheetId="2">'[137]Текущие цены'!#REF!</definedName>
    <definedName name="Прогноз_вып_цпг">'[74]Текущие цены'!#REF!</definedName>
    <definedName name="Прогноз97" localSheetId="0">[117]ПРОГНОЗ_1!#REF!</definedName>
    <definedName name="Прогноз97" localSheetId="1">[117]ПРОГНОЗ_1!#REF!</definedName>
    <definedName name="Прогноз97" localSheetId="2">[140]ПРОГНОЗ_1!#REF!</definedName>
    <definedName name="Прогноз97">[118]ПРОГНОЗ_1!#REF!</definedName>
    <definedName name="прод" localSheetId="0">#REF!</definedName>
    <definedName name="прод" localSheetId="1">#REF!</definedName>
    <definedName name="прод" localSheetId="2">#REF!</definedName>
    <definedName name="прод">#REF!</definedName>
    <definedName name="Проект">#REF!</definedName>
    <definedName name="проп" localSheetId="0">#REF!</definedName>
    <definedName name="проп" localSheetId="2">#REF!</definedName>
    <definedName name="проп">#REF!</definedName>
    <definedName name="пропл" localSheetId="0">#REF!,#REF!,#REF!,#REF!,#REF!,#REF!,#REF!,#REF!,#REF!,#REF!</definedName>
    <definedName name="пропл" localSheetId="1">#REF!,#REF!,#REF!,#REF!,#REF!,#REF!,#REF!,#REF!,#REF!,#REF!</definedName>
    <definedName name="пропл" localSheetId="2">#REF!,#REF!,#REF!,#REF!,#REF!,#REF!,#REF!,#REF!,#REF!,#REF!</definedName>
    <definedName name="пропл">#REF!,#REF!,#REF!,#REF!,#REF!,#REF!,#REF!,#REF!,#REF!,#REF!</definedName>
    <definedName name="проплп" localSheetId="0">#REF!</definedName>
    <definedName name="проплп" localSheetId="1">#REF!</definedName>
    <definedName name="проплп" localSheetId="2">#REF!</definedName>
    <definedName name="проплп">#REF!</definedName>
    <definedName name="Процент" localSheetId="0">[119]Financing!#REF!</definedName>
    <definedName name="Процент" localSheetId="1">[119]Financing!#REF!</definedName>
    <definedName name="Процент" localSheetId="2">[119]Financing!#REF!</definedName>
    <definedName name="Процент">[119]Financing!#REF!</definedName>
    <definedName name="прош_год" localSheetId="0">#REF!</definedName>
    <definedName name="прош_год" localSheetId="1">#REF!</definedName>
    <definedName name="прош_год" localSheetId="2">#REF!</definedName>
    <definedName name="прош_год">#REF!</definedName>
    <definedName name="прпооооооо" localSheetId="0">#REF!</definedName>
    <definedName name="прпооооооо" localSheetId="2">#REF!</definedName>
    <definedName name="прпооооооо">#REF!</definedName>
    <definedName name="прпор" localSheetId="0">#REF!</definedName>
    <definedName name="прпор" localSheetId="2">#REF!</definedName>
    <definedName name="прпор">#REF!</definedName>
    <definedName name="прпрнаанал" localSheetId="0" hidden="1">#REF!,#REF!,#REF!,'Приложение 1'!P1_SCOPE_PER_PRT,'Приложение 1'!P2_SCOPE_PER_PRT,'Приложение 1'!P3_SCOPE_PER_PRT,'Приложение 1'!P4_SCOPE_PER_PRT</definedName>
    <definedName name="прпрнаанал" localSheetId="1" hidden="1">#REF!,#REF!,#REF!,'Приложение 2'!P1_SCOPE_PER_PRT,'Приложение 2'!P2_SCOPE_PER_PRT,'Приложение 2'!P3_SCOPE_PER_PRT,'Приложение 2'!P4_SCOPE_PER_PRT</definedName>
    <definedName name="прпрнаанал" localSheetId="2" hidden="1">#REF!,#REF!,#REF!,'Приложение 3'!P1_SCOPE_PER_PRT,'Приложение 3'!P2_SCOPE_PER_PRT,'Приложение 3'!P3_SCOPE_PER_PRT,'Приложение 3'!P4_SCOPE_PER_PRT</definedName>
    <definedName name="прпрнаанал" hidden="1">#REF!,#REF!,#REF!,P1_SCOPE_PER_PRT,P2_SCOPE_PER_PRT,P3_SCOPE_PER_PRT,P4_SCOPE_PER_PRT</definedName>
    <definedName name="ПТО" localSheetId="0">[120]БДР!#REF!</definedName>
    <definedName name="ПТО" localSheetId="1">[120]БДР!#REF!</definedName>
    <definedName name="ПТО" localSheetId="2">[120]БДР!#REF!</definedName>
    <definedName name="ПТО">[120]БДР!#REF!</definedName>
    <definedName name="пуд" localSheetId="0">[97]Сибмол!#REF!</definedName>
    <definedName name="пуд" localSheetId="1">[97]Сибмол!#REF!</definedName>
    <definedName name="пуд" localSheetId="2">[97]Сибмол!#REF!</definedName>
    <definedName name="пуд">[97]Сибмол!#REF!</definedName>
    <definedName name="пукпа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ятый" localSheetId="0">#REF!</definedName>
    <definedName name="пятый" localSheetId="1">#REF!</definedName>
    <definedName name="пятый" localSheetId="2">#REF!</definedName>
    <definedName name="пятый">#REF!</definedName>
    <definedName name="р" localSheetId="2">#REF!</definedName>
    <definedName name="р">#REF!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ззхщ" localSheetId="2">#REF!</definedName>
    <definedName name="ргззхщ">#REF!</definedName>
    <definedName name="Регион" localSheetId="2">#REF!</definedName>
    <definedName name="Регион">#REF!</definedName>
    <definedName name="Регионы">#REF!</definedName>
    <definedName name="ремонт">#REF!</definedName>
    <definedName name="рис1" localSheetId="0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О">[82]ПЦ!$C$1</definedName>
    <definedName name="рол" localSheetId="0" hidden="1">{"Товар.выработка без продаж",#N/A,FALSE,"товар"}</definedName>
    <definedName name="рол" localSheetId="1" hidden="1">{"Товар.выработка без продаж",#N/A,FALSE,"товар"}</definedName>
    <definedName name="рол" localSheetId="2" hidden="1">{"Товар.выработка без продаж",#N/A,FALSE,"товар"}</definedName>
    <definedName name="рол" hidden="1">{"Товар.выработка без продаж",#N/A,FALSE,"товар"}</definedName>
    <definedName name="ролллллп" localSheetId="0">#REF!</definedName>
    <definedName name="ролллллп" localSheetId="1">#REF!</definedName>
    <definedName name="ролллллп" localSheetId="2">#REF!</definedName>
    <definedName name="ролллллп">#REF!</definedName>
    <definedName name="ролржрж" localSheetId="2">#REF!</definedName>
    <definedName name="ролржрж">#REF!</definedName>
    <definedName name="ронп">'[115]БСС-2'!#REF!</definedName>
    <definedName name="роо" localSheetId="0">#REF!</definedName>
    <definedName name="роо" localSheetId="1">#REF!</definedName>
    <definedName name="роо" localSheetId="2">#REF!</definedName>
    <definedName name="роо">#REF!</definedName>
    <definedName name="ропор">[11]!ропор</definedName>
    <definedName name="рород" localSheetId="0">#REF!</definedName>
    <definedName name="рород" localSheetId="1">#REF!</definedName>
    <definedName name="рород" localSheetId="2">#REF!</definedName>
    <definedName name="рород">#REF!</definedName>
    <definedName name="РП">'[82]БР-1'!$B$3</definedName>
    <definedName name="РПП" localSheetId="0">#REF!</definedName>
    <definedName name="РПП" localSheetId="1">#REF!</definedName>
    <definedName name="РПП" localSheetId="2">#REF!</definedName>
    <definedName name="РПП">#REF!</definedName>
    <definedName name="рпшо">#REF!</definedName>
    <definedName name="РРР" localSheetId="2">#REF!</definedName>
    <definedName name="РРР">#REF!</definedName>
    <definedName name="рск2">[11]!рск2</definedName>
    <definedName name="рск3">[11]!рск3</definedName>
    <definedName name="с" localSheetId="0">#REF!</definedName>
    <definedName name="с" localSheetId="1">#REF!</definedName>
    <definedName name="с" localSheetId="2">#REF!</definedName>
    <definedName name="с">#REF!</definedName>
    <definedName name="с_деп">#REF!</definedName>
    <definedName name="с_доплВУпроц">#REF!</definedName>
    <definedName name="с_доплВУсумма">#REF!</definedName>
    <definedName name="с_доплСЛпроц">#REF!</definedName>
    <definedName name="с_доплСЛсумма">#REF!</definedName>
    <definedName name="с_категПерс">#REF!</definedName>
    <definedName name="с_кол">#REF!</definedName>
    <definedName name="с_оклад">#REF!</definedName>
    <definedName name="с_период">#REF!</definedName>
    <definedName name="с_прим">#REF!</definedName>
    <definedName name="с_разрядКв">#REF!</definedName>
    <definedName name="с_разрядОпл">#REF!</definedName>
    <definedName name="с_фонд">#REF!</definedName>
    <definedName name="с1">#REF!</definedName>
    <definedName name="самара">#REF!</definedName>
    <definedName name="СБЕ">#REF!</definedName>
    <definedName name="сваеррта">[11]!сваеррта</definedName>
    <definedName name="свмпвппв">[11]!свмпвппв</definedName>
    <definedName name="свод">[121]Temp_TOV!$A$1:$FE$130</definedName>
    <definedName name="сводная" localSheetId="0">#REF!</definedName>
    <definedName name="сводная" localSheetId="1">#REF!</definedName>
    <definedName name="сводная" localSheetId="2">#REF!</definedName>
    <definedName name="сводная">#REF!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б">[11]!себ</definedName>
    <definedName name="Себестоимость_Молоко" localSheetId="0">#REF!,#REF!,#REF!,#REF!,#REF!,#REF!,#REF!,#REF!,#REF!,#REF!</definedName>
    <definedName name="Себестоимость_Молоко" localSheetId="1">#REF!,#REF!,#REF!,#REF!,#REF!,#REF!,#REF!,#REF!,#REF!,#REF!</definedName>
    <definedName name="Себестоимость_Молоко" localSheetId="2">#REF!,#REF!,#REF!,#REF!,#REF!,#REF!,#REF!,#REF!,#REF!,#REF!</definedName>
    <definedName name="Себестоимость_Молоко">#REF!,#REF!,#REF!,#REF!,#REF!,#REF!,#REF!,#REF!,#REF!,#REF!</definedName>
    <definedName name="Себестоимость_Сок" localSheetId="0">#REF!,#REF!,#REF!,#REF!,#REF!,#REF!,#REF!,#REF!,#REF!,#REF!</definedName>
    <definedName name="Себестоимость_Сок" localSheetId="2">#REF!,#REF!,#REF!,#REF!,#REF!,#REF!,#REF!,#REF!,#REF!,#REF!</definedName>
    <definedName name="Себестоимость_Сок">#REF!,#REF!,#REF!,#REF!,#REF!,#REF!,#REF!,#REF!,#REF!,#REF!</definedName>
    <definedName name="Себестоимость_Сок3" localSheetId="0">#REF!,#REF!,#REF!,#REF!,#REF!,#REF!,#REF!,#REF!,#REF!,#REF!</definedName>
    <definedName name="Себестоимость_Сок3" localSheetId="2">#REF!,#REF!,#REF!,#REF!,#REF!,#REF!,#REF!,#REF!,#REF!,#REF!</definedName>
    <definedName name="Себестоимость_Сок3">#REF!,#REF!,#REF!,#REF!,#REF!,#REF!,#REF!,#REF!,#REF!,#REF!</definedName>
    <definedName name="себестоимость2">[11]!себестоимость2</definedName>
    <definedName name="семь" localSheetId="0">#REF!</definedName>
    <definedName name="семь" localSheetId="1">#REF!</definedName>
    <definedName name="семь" localSheetId="2">#REF!</definedName>
    <definedName name="семь">#REF!</definedName>
    <definedName name="сен">#REF!</definedName>
    <definedName name="сен2">#REF!</definedName>
    <definedName name="Сергею" localSheetId="0">[122]АНАЛИТ!$B$2:$B$87,[122]АНАЛИТ!#REF!,[122]АНАЛИТ!#REF!,[122]АНАЛИТ!$AB$2</definedName>
    <definedName name="Сергею" localSheetId="1">[122]АНАЛИТ!$B$2:$B$87,[122]АНАЛИТ!#REF!,[122]АНАЛИТ!#REF!,[122]АНАЛИТ!$AB$2</definedName>
    <definedName name="Сергею" localSheetId="2">[122]АНАЛИТ!$B$2:$B$87,[122]АНАЛИТ!#REF!,[122]АНАЛИТ!#REF!,[122]АНАЛИТ!$AB$2</definedName>
    <definedName name="Сергею">[122]АНАЛИТ!$B$2:$B$87,[122]АНАЛИТ!#REF!,[122]АНАЛИТ!#REF!,[122]АНАЛИТ!$AB$2</definedName>
    <definedName name="Сергеюnew" localSheetId="0">[123]АНАЛИТ!$B$2:$B$87,[123]АНАЛИТ!#REF!,[123]АНАЛИТ!#REF!,[123]АНАЛИТ!$AB$2</definedName>
    <definedName name="Сергеюnew" localSheetId="1">[123]АНАЛИТ!$B$2:$B$87,[123]АНАЛИТ!#REF!,[123]АНАЛИТ!#REF!,[123]АНАЛИТ!$AB$2</definedName>
    <definedName name="Сергеюnew" localSheetId="2">[123]АНАЛИТ!$B$2:$B$87,[123]АНАЛИТ!#REF!,[123]АНАЛИТ!#REF!,[123]АНАЛИТ!$AB$2</definedName>
    <definedName name="Сергеюnew">[123]АНАЛИТ!$B$2:$B$87,[123]АНАЛИТ!#REF!,[123]АНАЛИТ!#REF!,[123]АНАЛИТ!$AB$2</definedName>
    <definedName name="СИ">'[82]БН-2'!$B$3</definedName>
    <definedName name="ск">[11]!ск</definedName>
    <definedName name="см" localSheetId="0" hidden="1">{"План продаж",#N/A,FALSE,"товар"}</definedName>
    <definedName name="см" localSheetId="1" hidden="1">{"План продаж",#N/A,FALSE,"товар"}</definedName>
    <definedName name="см" localSheetId="2" hidden="1">{"План продаж",#N/A,FALSE,"товар"}</definedName>
    <definedName name="см" hidden="1">{"План продаж",#N/A,FALSE,"товар"}</definedName>
    <definedName name="СМИ">'[82]БН-1'!$B$3</definedName>
    <definedName name="сммито" localSheetId="0">#REF!</definedName>
    <definedName name="сммито" localSheetId="1">#REF!</definedName>
    <definedName name="сммито" localSheetId="2">#REF!</definedName>
    <definedName name="сммито">#REF!</definedName>
    <definedName name="Смолы" localSheetId="0">#REF!,#REF!</definedName>
    <definedName name="Смолы" localSheetId="1">#REF!,#REF!</definedName>
    <definedName name="Смолы" localSheetId="2">#REF!,#REF!</definedName>
    <definedName name="Смолы">#REF!,#REF!</definedName>
    <definedName name="смсист" localSheetId="0">#REF!</definedName>
    <definedName name="смсист" localSheetId="1">#REF!</definedName>
    <definedName name="смсист" localSheetId="2">#REF!</definedName>
    <definedName name="смсист">#REF!</definedName>
    <definedName name="соб.нуж.02.">#REF!</definedName>
    <definedName name="сомп">[11]!сомп</definedName>
    <definedName name="сомпас">[11]!сомпас</definedName>
    <definedName name="соро" localSheetId="0">#REF!</definedName>
    <definedName name="соро" localSheetId="1">#REF!</definedName>
    <definedName name="соро" localSheetId="2">#REF!</definedName>
    <definedName name="соро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рЦенаГаз2">[67]газ!$O$33</definedName>
    <definedName name="сс" localSheetId="0">#REF!</definedName>
    <definedName name="сс" localSheetId="1">#REF!</definedName>
    <definedName name="сс" localSheetId="2">#REF!</definedName>
    <definedName name="сс">#REF!</definedName>
    <definedName name="сситьннно" localSheetId="0">#REF!</definedName>
    <definedName name="сситьннно" localSheetId="2">#REF!</definedName>
    <definedName name="сситьннно">#REF!</definedName>
    <definedName name="сссс">[11]!сссс</definedName>
    <definedName name="ссы">[11]!ссы</definedName>
    <definedName name="ссы2">[11]!ссы2</definedName>
    <definedName name="старьё" localSheetId="0">#REF!</definedName>
    <definedName name="старьё" localSheetId="1">#REF!</definedName>
    <definedName name="старьё" localSheetId="2">#REF!</definedName>
    <definedName name="старьё">#REF!</definedName>
    <definedName name="Статус_контрагента" localSheetId="0">#REF!</definedName>
    <definedName name="Статус_контрагента" localSheetId="2">#REF!</definedName>
    <definedName name="Статус_контрагента">#REF!</definedName>
    <definedName name="Статья">#REF!</definedName>
    <definedName name="строка" localSheetId="0">[90]СписочнаяЧисленность!#REF!</definedName>
    <definedName name="строка" localSheetId="2">[90]СписочнаяЧисленность!#REF!</definedName>
    <definedName name="строка">[90]СписочнаяЧисленность!#REF!</definedName>
    <definedName name="т" localSheetId="0">#REF!</definedName>
    <definedName name="т" localSheetId="1">#REF!</definedName>
    <definedName name="т" localSheetId="2">#REF!</definedName>
    <definedName name="т">#REF!</definedName>
    <definedName name="Таблица41" localSheetId="2">#REF!</definedName>
    <definedName name="Таблица41">#REF!</definedName>
    <definedName name="таня">[11]!таня</definedName>
    <definedName name="текмес" localSheetId="0">#REF!</definedName>
    <definedName name="текмес" localSheetId="1">#REF!</definedName>
    <definedName name="текмес" localSheetId="2">#REF!</definedName>
    <definedName name="текмес">#REF!</definedName>
    <definedName name="текмес2">#REF!</definedName>
    <definedName name="тело_отчета" localSheetId="2">[90]СписочнаяЧисленность!#REF!</definedName>
    <definedName name="тело_отчета">[90]СписочнаяЧисленность!#REF!</definedName>
    <definedName name="тепло">[11]!тепло</definedName>
    <definedName name="Тепло_1">[124]Нормы!$D$10</definedName>
    <definedName name="ТМИТМ" localSheetId="0">'[82]БСС-2'!#REF!</definedName>
    <definedName name="ТМИТМ" localSheetId="1">'[82]БСС-2'!#REF!</definedName>
    <definedName name="ТМИТМ" localSheetId="2">'[82]БСС-2'!#REF!</definedName>
    <definedName name="ТМИТМ">'[82]БСС-2'!#REF!</definedName>
    <definedName name="ТМЦ">[82]БДР!$B$3</definedName>
    <definedName name="ТМЦ2">[82]БДР!$B$41</definedName>
    <definedName name="ТМЦ3" localSheetId="0">[82]БДР!#REF!</definedName>
    <definedName name="ТМЦ3" localSheetId="1">[82]БДР!#REF!</definedName>
    <definedName name="ТМЦ3" localSheetId="2">[82]БДР!#REF!</definedName>
    <definedName name="ТМЦ3">[82]БДР!#REF!</definedName>
    <definedName name="толо" localSheetId="0">#REF!</definedName>
    <definedName name="толо" localSheetId="1">#REF!</definedName>
    <definedName name="толо" localSheetId="2">#REF!</definedName>
    <definedName name="толо">#REF!</definedName>
    <definedName name="тп" localSheetId="0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 localSheetId="0">#REF!</definedName>
    <definedName name="третий" localSheetId="1">#REF!</definedName>
    <definedName name="третий" localSheetId="2">#REF!</definedName>
    <definedName name="третий">#REF!</definedName>
    <definedName name="ттт" localSheetId="2">#REF!</definedName>
    <definedName name="ттт">#REF!</definedName>
    <definedName name="тттт" localSheetId="2">#REF!</definedName>
    <definedName name="тттт">#REF!</definedName>
    <definedName name="ть">[11]!ть</definedName>
    <definedName name="у" localSheetId="0">#REF!</definedName>
    <definedName name="у" localSheetId="1">#REF!</definedName>
    <definedName name="у" localSheetId="2">#REF!</definedName>
    <definedName name="у">#REF!</definedName>
    <definedName name="у1">[11]!у1</definedName>
    <definedName name="уакк" localSheetId="0">#REF!</definedName>
    <definedName name="уакк" localSheetId="1">#REF!</definedName>
    <definedName name="уакк" localSheetId="2">#REF!</definedName>
    <definedName name="уакк">#REF!</definedName>
    <definedName name="уакупр">#REF!</definedName>
    <definedName name="уаук">#REF!</definedName>
    <definedName name="уаукеап">#REF!</definedName>
    <definedName name="уваса">#REF!</definedName>
    <definedName name="увцфук">#REF!</definedName>
    <definedName name="уеку">#REF!</definedName>
    <definedName name="ук">[11]!ук</definedName>
    <definedName name="ук12" localSheetId="0">#REF!</definedName>
    <definedName name="ук12" localSheetId="1">#REF!</definedName>
    <definedName name="ук12" localSheetId="2">#REF!</definedName>
    <definedName name="ук12">#REF!</definedName>
    <definedName name="ука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н45е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еуе" localSheetId="0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е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мер">[11]!умер</definedName>
    <definedName name="уу">[11]!уу</definedName>
    <definedName name="уук" localSheetId="0">#REF!</definedName>
    <definedName name="уук" localSheetId="1">#REF!</definedName>
    <definedName name="уук" localSheetId="2">#REF!</definedName>
    <definedName name="уук">#REF!</definedName>
    <definedName name="уууу" localSheetId="2">#REF!</definedName>
    <definedName name="уууу">#REF!</definedName>
    <definedName name="ууууу">#REF!</definedName>
    <definedName name="УФ">[11]!УФ</definedName>
    <definedName name="уцапек" localSheetId="0">#REF!</definedName>
    <definedName name="уцапек" localSheetId="1">#REF!</definedName>
    <definedName name="уцапек" localSheetId="2">#REF!</definedName>
    <definedName name="уцапек">#REF!</definedName>
    <definedName name="уц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ыукпе">[11]!уыукпе</definedName>
    <definedName name="ф" localSheetId="0">#REF!</definedName>
    <definedName name="ф" localSheetId="1">#REF!</definedName>
    <definedName name="ф" localSheetId="2">#REF!</definedName>
    <definedName name="ф">#REF!</definedName>
    <definedName name="ф0113" localSheetId="2">#REF!</definedName>
    <definedName name="ф0113">#REF!</definedName>
    <definedName name="фам">[11]!фам</definedName>
    <definedName name="фв" localSheetId="0">#REF!</definedName>
    <definedName name="фв" localSheetId="1">#REF!</definedName>
    <definedName name="фв" localSheetId="2">#REF!</definedName>
    <definedName name="фв">#REF!</definedName>
    <definedName name="фвар" localSheetId="0" hidden="1">#REF!,#REF!,#REF!,'Приложение 1'!P1_SCOPE_PER_PRT,'Приложение 1'!P2_SCOPE_PER_PRT,'Приложение 1'!P3_SCOPE_PER_PRT,'Приложение 1'!P4_SCOPE_PER_PRT</definedName>
    <definedName name="фвар" localSheetId="1" hidden="1">#REF!,#REF!,#REF!,'Приложение 2'!P1_SCOPE_PER_PRT,'Приложение 2'!P2_SCOPE_PER_PRT,'Приложение 2'!P3_SCOPE_PER_PRT,'Приложение 2'!P4_SCOPE_PER_PRT</definedName>
    <definedName name="фвар" localSheetId="2" hidden="1">#REF!,#REF!,#REF!,'Приложение 3'!P1_SCOPE_PER_PRT,'Приложение 3'!P2_SCOPE_PER_PRT,'Приложение 3'!P3_SCOPE_PER_PRT,'Приложение 3'!P4_SCOPE_PER_PRT</definedName>
    <definedName name="фвар" hidden="1">#REF!,#REF!,#REF!,P1_SCOPE_PER_PRT,P2_SCOPE_PER_PRT,P3_SCOPE_PER_PRT,P4_SCOPE_PER_PRT</definedName>
    <definedName name="фвцу" localSheetId="0">#REF!</definedName>
    <definedName name="фвцу" localSheetId="1">#REF!</definedName>
    <definedName name="фвцу" localSheetId="2">#REF!</definedName>
    <definedName name="фвцу">#REF!</definedName>
    <definedName name="фев">#REF!</definedName>
    <definedName name="фев2">#REF!</definedName>
    <definedName name="фильтр" localSheetId="2">#REF!</definedName>
    <definedName name="фильтр">#REF!</definedName>
    <definedName name="фо_а_н_пц" localSheetId="0">[73]рабочий!$AR$240:$BI$263</definedName>
    <definedName name="фо_а_н_пц" localSheetId="1">[73]рабочий!$AR$240:$BI$263</definedName>
    <definedName name="фо_а_н_пц" localSheetId="2">[137]рабочий!$AR$240:$BI$263</definedName>
    <definedName name="фо_а_н_пц">[74]рабочий!$AR$240:$BI$263</definedName>
    <definedName name="фо_а_с_пц" localSheetId="0">[73]рабочий!$AS$202:$BI$224</definedName>
    <definedName name="фо_а_с_пц" localSheetId="1">[73]рабочий!$AS$202:$BI$224</definedName>
    <definedName name="фо_а_с_пц" localSheetId="2">[137]рабочий!$AS$202:$BI$224</definedName>
    <definedName name="фо_а_с_пц">[74]рабочий!$AS$202:$BI$224</definedName>
    <definedName name="фо_н_03" localSheetId="0">[73]рабочий!$X$305:$X$327</definedName>
    <definedName name="фо_н_03" localSheetId="1">[73]рабочий!$X$305:$X$327</definedName>
    <definedName name="фо_н_03" localSheetId="2">[137]рабочий!$X$305:$X$327</definedName>
    <definedName name="фо_н_03">[74]рабочий!$X$305:$X$327</definedName>
    <definedName name="фо_н_04" localSheetId="0">[73]рабочий!$X$335:$X$357</definedName>
    <definedName name="фо_н_04" localSheetId="1">[73]рабочий!$X$335:$X$357</definedName>
    <definedName name="фо_н_04" localSheetId="2">[137]рабочий!$X$335:$X$357</definedName>
    <definedName name="фо_н_04">[74]рабочий!$X$335:$X$357</definedName>
    <definedName name="Форма">[11]!Форма</definedName>
    <definedName name="ФПБКХ" localSheetId="0">#REF!</definedName>
    <definedName name="ФПБКХ" localSheetId="1">#REF!</definedName>
    <definedName name="ФПБКХ" localSheetId="2">#REF!</definedName>
    <definedName name="ФПБКХ">#REF!</definedName>
    <definedName name="фпсв">#REF!</definedName>
    <definedName name="фпЦКК">#REF!</definedName>
    <definedName name="фук" localSheetId="0" hidden="1">#REF!,#REF!,#REF!,'Приложение 1'!P1_SCOPE_PER_PRT,'Приложение 1'!P2_SCOPE_PER_PRT,'Приложение 1'!P3_SCOPE_PER_PRT,'Приложение 1'!P4_SCOPE_PER_PRT</definedName>
    <definedName name="фук" localSheetId="1" hidden="1">#REF!,#REF!,#REF!,'Приложение 2'!P1_SCOPE_PER_PRT,'Приложение 2'!P2_SCOPE_PER_PRT,'Приложение 2'!P3_SCOPE_PER_PRT,'Приложение 2'!P4_SCOPE_PER_PRT</definedName>
    <definedName name="фук" localSheetId="2" hidden="1">#REF!,#REF!,#REF!,'Приложение 3'!P1_SCOPE_PER_PRT,'Приложение 3'!P2_SCOPE_PER_PRT,'Приложение 3'!P3_SCOPE_PER_PRT,'Приложение 3'!P4_SCOPE_PER_PRT</definedName>
    <definedName name="фук" hidden="1">#REF!,#REF!,#REF!,P1_SCOPE_PER_PRT,P2_SCOPE_PER_PRT,P3_SCOPE_PER_PRT,P4_SCOPE_PER_PRT</definedName>
    <definedName name="Фуфцу" localSheetId="0">#REF!</definedName>
    <definedName name="Фуфцу" localSheetId="1">#REF!</definedName>
    <definedName name="Фуфцу" localSheetId="2">#REF!</definedName>
    <definedName name="Фуфцу">#REF!</definedName>
    <definedName name="фуцу" localSheetId="2">#REF!</definedName>
    <definedName name="фуцу">#REF!</definedName>
    <definedName name="фф" localSheetId="0">#REF!</definedName>
    <definedName name="фф" localSheetId="1">#REF!</definedName>
    <definedName name="фф" localSheetId="2">'[141]Гр5(о)'!#REF!</definedName>
    <definedName name="фф">#REF!</definedName>
    <definedName name="ффф" localSheetId="0" hidden="1">{"PRINTME",#N/A,FALSE,"FINAL-10"}</definedName>
    <definedName name="ффф" localSheetId="1" hidden="1">{"PRINTME",#N/A,FALSE,"FINAL-10"}</definedName>
    <definedName name="ффф" localSheetId="2">#REF!</definedName>
    <definedName name="ффф" hidden="1">{"PRINTME",#N/A,FALSE,"FINAL-10"}</definedName>
    <definedName name="фцуцйук" localSheetId="0">#REF!</definedName>
    <definedName name="фцуцйук" localSheetId="1">#REF!</definedName>
    <definedName name="фцуцйук" localSheetId="2">#REF!</definedName>
    <definedName name="фцуцйук">#REF!</definedName>
    <definedName name="фы">#REF!</definedName>
    <definedName name="фыаспит">[11]!фыаспит</definedName>
    <definedName name="фывф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йцу" localSheetId="0">#REF!</definedName>
    <definedName name="фыйцу" localSheetId="1">#REF!</definedName>
    <definedName name="фыйцу" localSheetId="2">#REF!</definedName>
    <definedName name="фыйцу">#REF!</definedName>
    <definedName name="фыувц" localSheetId="2">#REF!</definedName>
    <definedName name="фыувц">#REF!</definedName>
    <definedName name="х" localSheetId="2">#REF!</definedName>
    <definedName name="х">#REF!</definedName>
    <definedName name="Химикаты">#REF!</definedName>
    <definedName name="ц">#REF!</definedName>
    <definedName name="ц1">[11]!ц1</definedName>
    <definedName name="цвсцуа" localSheetId="0">#REF!</definedName>
    <definedName name="цвсцуа" localSheetId="1">#REF!</definedName>
    <definedName name="цвсцуа" localSheetId="2">#REF!</definedName>
    <definedName name="цвсцуа">#REF!</definedName>
    <definedName name="цена_фреш_АП">#REF!</definedName>
    <definedName name="цйаук">#REF!</definedName>
    <definedName name="цпцп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" localSheetId="0">#REF!</definedName>
    <definedName name="ЦУ" localSheetId="1">#REF!</definedName>
    <definedName name="ЦУ" localSheetId="2">#REF!</definedName>
    <definedName name="ЦУ">#REF!</definedName>
    <definedName name="ЦУ_2" localSheetId="2">#REF!</definedName>
    <definedName name="ЦУ_2">#REF!</definedName>
    <definedName name="ЦУ_ДЛ" localSheetId="0">'[125]Справочник подразделений'!$C$5:$C$137</definedName>
    <definedName name="ЦУ_ДЛ" localSheetId="1">'[125]Справочник подразделений'!$C$5:$C$137</definedName>
    <definedName name="ЦУ_ДЛ" localSheetId="2">'[125]Справочник подразделений'!$C$5:$C$137</definedName>
    <definedName name="ЦУ_ДЛ">'[126]Справочник подразделений'!$C$5:$C$137</definedName>
    <definedName name="ЦУ_ДЛ_2" localSheetId="0">'[127]Справочник подразделений'!$C$5:$C$184</definedName>
    <definedName name="ЦУ_ДЛ_2" localSheetId="1">'[127]Справочник подразделений'!$C$5:$C$184</definedName>
    <definedName name="ЦУ_ДЛ_2" localSheetId="2">'[127]Справочник подразделений'!$C$5:$C$184</definedName>
    <definedName name="ЦУ_ДЛ_2">'[128]Справочник подразделений'!$C$5:$C$184</definedName>
    <definedName name="ЦУ_ДРП">'[129]Справочник подразделений'!$C$5:$C$137</definedName>
    <definedName name="цуа">[11]!цуа</definedName>
    <definedName name="цуав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ку" localSheetId="0">#REF!</definedName>
    <definedName name="цуаку" localSheetId="1">#REF!</definedName>
    <definedName name="цуаку" localSheetId="2">#REF!</definedName>
    <definedName name="цуаку">#REF!</definedName>
    <definedName name="цу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й" localSheetId="0">#REF!</definedName>
    <definedName name="цуй" localSheetId="1">#REF!</definedName>
    <definedName name="цуй" localSheetId="2">#REF!</definedName>
    <definedName name="цуй">#REF!</definedName>
    <definedName name="цук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" localSheetId="0">#REF!</definedName>
    <definedName name="цукц" localSheetId="1">#REF!</definedName>
    <definedName name="цукц" localSheetId="2">#REF!</definedName>
    <definedName name="цукц">#REF!</definedName>
    <definedName name="цукц34" localSheetId="2">#REF!</definedName>
    <definedName name="цукц34">#REF!</definedName>
    <definedName name="цук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" localSheetId="0">#REF!</definedName>
    <definedName name="цуц" localSheetId="1">#REF!</definedName>
    <definedName name="цуц" localSheetId="2">#REF!</definedName>
    <definedName name="цуц">#REF!</definedName>
    <definedName name="цу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ФО" localSheetId="0">#REF!</definedName>
    <definedName name="ЦФО" localSheetId="1">#REF!</definedName>
    <definedName name="ЦФО" localSheetId="2">#REF!</definedName>
    <definedName name="ЦФО">#REF!</definedName>
    <definedName name="цццц" localSheetId="2">#REF!</definedName>
    <definedName name="цццц">#REF!</definedName>
    <definedName name="цыукцк" localSheetId="2">#REF!</definedName>
    <definedName name="цыукцк">#REF!</definedName>
    <definedName name="ч">#REF!</definedName>
    <definedName name="черновик">[11]!черновик</definedName>
    <definedName name="четвертый" localSheetId="0">#REF!</definedName>
    <definedName name="четвертый" localSheetId="1">#REF!</definedName>
    <definedName name="четвертый" localSheetId="2">#REF!</definedName>
    <definedName name="четвертый">#REF!</definedName>
    <definedName name="четвёртый">#REF!</definedName>
    <definedName name="Чистая_прибыль" localSheetId="0">#REF!,#REF!,#REF!,#REF!,#REF!,#REF!,#REF!,#REF!,#REF!,#REF!</definedName>
    <definedName name="Чистая_прибыль" localSheetId="1">#REF!,#REF!,#REF!,#REF!,#REF!,#REF!,#REF!,#REF!,#REF!,#REF!</definedName>
    <definedName name="Чистая_прибыль" localSheetId="2">#REF!,#REF!,#REF!,#REF!,#REF!,#REF!,#REF!,#REF!,#REF!,#REF!</definedName>
    <definedName name="Чистая_прибыль">#REF!,#REF!,#REF!,#REF!,#REF!,#REF!,#REF!,#REF!,#REF!,#REF!</definedName>
    <definedName name="Чистая_прибыль_Молоко" localSheetId="0">#REF!,#REF!,#REF!,#REF!,#REF!,#REF!,#REF!,#REF!,#REF!,#REF!</definedName>
    <definedName name="Чистая_прибыль_Молоко" localSheetId="2">#REF!,#REF!,#REF!,#REF!,#REF!,#REF!,#REF!,#REF!,#REF!,#REF!</definedName>
    <definedName name="Чистая_прибыль_Молоко">#REF!,#REF!,#REF!,#REF!,#REF!,#REF!,#REF!,#REF!,#REF!,#REF!</definedName>
    <definedName name="Чистая_прибыль_Сок" localSheetId="0">#REF!,#REF!,#REF!,#REF!,#REF!,#REF!,#REF!,#REF!,#REF!,#REF!</definedName>
    <definedName name="Чистая_прибыль_Сок" localSheetId="2">#REF!,#REF!,#REF!,#REF!,#REF!,#REF!,#REF!,#REF!,#REF!,#REF!</definedName>
    <definedName name="Чистая_прибыль_Сок">#REF!,#REF!,#REF!,#REF!,#REF!,#REF!,#REF!,#REF!,#REF!,#REF!</definedName>
    <definedName name="ЧМ">[82]БКР!$B$1</definedName>
    <definedName name="чч" localSheetId="0">#REF!</definedName>
    <definedName name="чч" localSheetId="1">#REF!</definedName>
    <definedName name="чч" localSheetId="2">#REF!</definedName>
    <definedName name="чч">#REF!</definedName>
    <definedName name="ччччч" localSheetId="2">#REF!</definedName>
    <definedName name="ччччч">#REF!</definedName>
    <definedName name="ш" localSheetId="2">#REF!</definedName>
    <definedName name="ш">#REF!</definedName>
    <definedName name="шашп">#REF!</definedName>
    <definedName name="шир_дан">#REF!</definedName>
    <definedName name="шир_отч">#REF!</definedName>
    <definedName name="шир_прош">#REF!</definedName>
    <definedName name="шир_тек">#REF!</definedName>
    <definedName name="шт">#REF!</definedName>
    <definedName name="шшшшшо">[11]!шшшшшо</definedName>
    <definedName name="щ" localSheetId="0">#REF!</definedName>
    <definedName name="щ" localSheetId="1">#REF!</definedName>
    <definedName name="щ" localSheetId="2">#REF!</definedName>
    <definedName name="щ">#REF!</definedName>
    <definedName name="щжш">#REF!</definedName>
    <definedName name="щжшжэ.">#REF!</definedName>
    <definedName name="щлл">#REF!</definedName>
    <definedName name="ы">#REF!</definedName>
    <definedName name="ыа">#REF!</definedName>
    <definedName name="ыаппав">#N/A</definedName>
    <definedName name="ыаппр">[11]!ыаппр</definedName>
    <definedName name="ыапр" localSheetId="0" hidden="1">{#N/A,#N/A,TRUE,"Лист1";#N/A,#N/A,TRUE,"Лист2";#N/A,#N/A,TRUE,"Лист3"}</definedName>
    <definedName name="ыапр" localSheetId="1" hidden="1">{#N/A,#N/A,TRUE,"Лист1";#N/A,#N/A,TRUE,"Лист2";#N/A,#N/A,TRUE,"Лист3"}</definedName>
    <definedName name="ыапр" localSheetId="2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[11]!ыаупп</definedName>
    <definedName name="ыаыыа">[11]!ыаыыа</definedName>
    <definedName name="ыв">[11]!ыв</definedName>
    <definedName name="ыва" localSheetId="0">#REF!</definedName>
    <definedName name="ыва" localSheetId="1">#REF!</definedName>
    <definedName name="ыва" localSheetId="2">#REF!</definedName>
    <definedName name="ыва">#REF!</definedName>
    <definedName name="ывау">#REF!</definedName>
    <definedName name="ывац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а" localSheetId="0">#REF!</definedName>
    <definedName name="ываыа" localSheetId="1">#REF!</definedName>
    <definedName name="ываыа" localSheetId="2">#REF!</definedName>
    <definedName name="ываыа">#REF!</definedName>
    <definedName name="ываывац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кывк">[11]!ывпкывк</definedName>
    <definedName name="ывпмьпь">[11]!ывпмьпь</definedName>
    <definedName name="ывп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цук" localSheetId="0">#REF!</definedName>
    <definedName name="ывцук" localSheetId="1">#REF!</definedName>
    <definedName name="ывцук" localSheetId="2">#REF!</definedName>
    <definedName name="ывцук">#REF!</definedName>
    <definedName name="ыкыук" localSheetId="2">#REF!</definedName>
    <definedName name="ыкыук">#REF!</definedName>
    <definedName name="ымпы">[11]!ымпы</definedName>
    <definedName name="ыпр">[11]!ыпр</definedName>
    <definedName name="ыпукп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ыим" localSheetId="0" hidden="1">{#N/A,#N/A,TRUE,"Лист1";#N/A,#N/A,TRUE,"Лист2";#N/A,#N/A,TRUE,"Лист3"}</definedName>
    <definedName name="ыпыим" localSheetId="1" hidden="1">{#N/A,#N/A,TRUE,"Лист1";#N/A,#N/A,TRUE,"Лист2";#N/A,#N/A,TRUE,"Лист3"}</definedName>
    <definedName name="ыпыим" localSheetId="2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фавфыв" localSheetId="0" hidden="1">#REF!,#REF!,#REF!,#REF!,#REF!,#REF!,#REF!</definedName>
    <definedName name="ыфавфыв" localSheetId="1" hidden="1">#REF!,#REF!,#REF!,#REF!,#REF!,#REF!,#REF!</definedName>
    <definedName name="ыфавфыв" localSheetId="2" hidden="1">#REF!,#REF!,#REF!,#REF!,#REF!,#REF!,#REF!</definedName>
    <definedName name="ыфавфыв" hidden="1">#REF!,#REF!,#REF!,#REF!,#REF!,#REF!,#REF!</definedName>
    <definedName name="ыфса">[11]!ыфса</definedName>
    <definedName name="ыфцу" localSheetId="0">#REF!</definedName>
    <definedName name="ыфцу" localSheetId="1">#REF!</definedName>
    <definedName name="ыфцу" localSheetId="2">#REF!</definedName>
    <definedName name="ыфцу">#REF!</definedName>
    <definedName name="ыыы" localSheetId="2">#REF!</definedName>
    <definedName name="ыыы">#REF!</definedName>
    <definedName name="ыыыы" localSheetId="2">#REF!</definedName>
    <definedName name="ыыыы">#REF!</definedName>
    <definedName name="ьлбюб">#REF!</definedName>
    <definedName name="ььь" localSheetId="2">#REF!</definedName>
    <definedName name="ььь">#REF!</definedName>
    <definedName name="э" localSheetId="2">#REF!</definedName>
    <definedName name="э">#REF!</definedName>
    <definedName name="ЭлДВП">#REF!</definedName>
    <definedName name="электр">#REF!</definedName>
    <definedName name="Энергоресурсы">#REF!</definedName>
    <definedName name="ээ">#REF!</definedName>
    <definedName name="эээ">#REF!</definedName>
    <definedName name="ю">[11]!ю</definedName>
    <definedName name="юююю" localSheetId="0">#REF!</definedName>
    <definedName name="юююю" localSheetId="1">#REF!</definedName>
    <definedName name="юююю" localSheetId="2">#REF!</definedName>
    <definedName name="юююю">#REF!</definedName>
    <definedName name="ююююююю">[11]!ююююююю</definedName>
    <definedName name="я" localSheetId="0">#REF!</definedName>
    <definedName name="я" localSheetId="1">#REF!</definedName>
    <definedName name="я" localSheetId="2">#REF!</definedName>
    <definedName name="я">#REF!</definedName>
    <definedName name="явцыв">#REF!</definedName>
    <definedName name="янв">#REF!</definedName>
    <definedName name="янв2">#REF!</definedName>
    <definedName name="яя">#REF!</definedName>
    <definedName name="яяя">[11]!яяя</definedName>
  </definedNames>
  <calcPr calcId="145621"/>
</workbook>
</file>

<file path=xl/calcChain.xml><?xml version="1.0" encoding="utf-8"?>
<calcChain xmlns="http://schemas.openxmlformats.org/spreadsheetml/2006/main">
  <c r="E34" i="6" l="1"/>
  <c r="D34" i="6"/>
  <c r="E30" i="6"/>
  <c r="E24" i="6"/>
  <c r="D24" i="6"/>
  <c r="E20" i="6"/>
  <c r="D30" i="6" s="1"/>
  <c r="M14" i="6"/>
  <c r="L14" i="6"/>
  <c r="K14" i="6"/>
  <c r="J14" i="6"/>
  <c r="I14" i="6"/>
  <c r="H14" i="6"/>
  <c r="G14" i="6"/>
  <c r="F14" i="6"/>
  <c r="E14" i="6"/>
  <c r="D14" i="6"/>
  <c r="M10" i="6"/>
  <c r="L10" i="6"/>
  <c r="K10" i="6"/>
  <c r="J10" i="6"/>
  <c r="I10" i="6"/>
  <c r="H10" i="6"/>
  <c r="G10" i="6"/>
  <c r="F10" i="6"/>
  <c r="E10" i="6"/>
  <c r="D20" i="6" s="1"/>
  <c r="D10" i="6"/>
  <c r="F17" i="5"/>
  <c r="F16" i="5"/>
  <c r="F13" i="5"/>
  <c r="D13" i="5"/>
  <c r="F12" i="5"/>
  <c r="G11" i="5"/>
  <c r="G12" i="5" s="1"/>
  <c r="F11" i="5"/>
  <c r="F8" i="5"/>
  <c r="D8" i="5"/>
  <c r="F194" i="4"/>
  <c r="G194" i="4" s="1"/>
  <c r="H194" i="4" s="1"/>
  <c r="I194" i="4" s="1"/>
  <c r="F189" i="4"/>
  <c r="G189" i="4" s="1"/>
  <c r="H189" i="4" s="1"/>
  <c r="I189" i="4" s="1"/>
  <c r="F188" i="4"/>
  <c r="G188" i="4" s="1"/>
  <c r="H188" i="4" s="1"/>
  <c r="I188" i="4" s="1"/>
  <c r="F180" i="4"/>
  <c r="G180" i="4" s="1"/>
  <c r="H180" i="4" s="1"/>
  <c r="I180" i="4" s="1"/>
  <c r="F176" i="4"/>
  <c r="G176" i="4" s="1"/>
  <c r="H176" i="4" s="1"/>
  <c r="I176" i="4" s="1"/>
  <c r="F175" i="4"/>
  <c r="G175" i="4" s="1"/>
  <c r="H175" i="4" s="1"/>
  <c r="I175" i="4" s="1"/>
  <c r="G149" i="4"/>
  <c r="F149" i="4"/>
  <c r="E149" i="4"/>
  <c r="E148" i="4"/>
  <c r="I147" i="4"/>
  <c r="I146" i="4" s="1"/>
  <c r="H147" i="4"/>
  <c r="G147" i="4"/>
  <c r="F147" i="4"/>
  <c r="E147" i="4"/>
  <c r="E146" i="4" s="1"/>
  <c r="H146" i="4"/>
  <c r="G146" i="4"/>
  <c r="F146" i="4"/>
  <c r="F145" i="4"/>
  <c r="E145" i="4"/>
  <c r="F144" i="4"/>
  <c r="F143" i="4" s="1"/>
  <c r="E144" i="4"/>
  <c r="I143" i="4"/>
  <c r="H143" i="4"/>
  <c r="G143" i="4"/>
  <c r="E143" i="4"/>
  <c r="I142" i="4"/>
  <c r="H142" i="4"/>
  <c r="H140" i="4" s="1"/>
  <c r="G142" i="4"/>
  <c r="F142" i="4"/>
  <c r="E142" i="4"/>
  <c r="I141" i="4"/>
  <c r="I140" i="4" s="1"/>
  <c r="H141" i="4"/>
  <c r="G141" i="4"/>
  <c r="F141" i="4"/>
  <c r="E141" i="4"/>
  <c r="E140" i="4" s="1"/>
  <c r="G140" i="4"/>
  <c r="F140" i="4"/>
  <c r="I116" i="4"/>
  <c r="H116" i="4"/>
  <c r="G116" i="4"/>
  <c r="G114" i="4" s="1"/>
  <c r="F116" i="4"/>
  <c r="E116" i="4"/>
  <c r="I115" i="4"/>
  <c r="H115" i="4"/>
  <c r="H114" i="4" s="1"/>
  <c r="G115" i="4"/>
  <c r="F115" i="4"/>
  <c r="E115" i="4"/>
  <c r="I114" i="4"/>
  <c r="F114" i="4"/>
  <c r="E114" i="4"/>
  <c r="I107" i="4"/>
  <c r="H107" i="4"/>
  <c r="G107" i="4"/>
  <c r="F107" i="4"/>
  <c r="E107" i="4"/>
  <c r="I106" i="4"/>
  <c r="H106" i="4"/>
  <c r="G106" i="4"/>
  <c r="G105" i="4" s="1"/>
  <c r="F106" i="4"/>
  <c r="E106" i="4"/>
  <c r="I105" i="4"/>
  <c r="H105" i="4"/>
  <c r="F105" i="4"/>
  <c r="E105" i="4"/>
  <c r="I104" i="4"/>
  <c r="H104" i="4"/>
  <c r="G104" i="4"/>
  <c r="F104" i="4"/>
  <c r="E104" i="4"/>
  <c r="I103" i="4"/>
  <c r="H103" i="4"/>
  <c r="H102" i="4" s="1"/>
  <c r="G103" i="4"/>
  <c r="F103" i="4"/>
  <c r="F102" i="4" s="1"/>
  <c r="E103" i="4"/>
  <c r="I102" i="4"/>
  <c r="G102" i="4"/>
  <c r="E102" i="4"/>
  <c r="E100" i="4"/>
  <c r="E99" i="4" s="1"/>
  <c r="G99" i="4"/>
  <c r="F99" i="4"/>
  <c r="I91" i="4"/>
  <c r="H91" i="4"/>
  <c r="G91" i="4"/>
  <c r="F91" i="4"/>
  <c r="E91" i="4"/>
  <c r="I90" i="4"/>
  <c r="H90" i="4"/>
  <c r="G90" i="4"/>
  <c r="F90" i="4"/>
  <c r="E90" i="4"/>
  <c r="I89" i="4"/>
  <c r="H89" i="4"/>
  <c r="G89" i="4"/>
  <c r="F89" i="4"/>
  <c r="E89" i="4"/>
  <c r="I85" i="4"/>
  <c r="H85" i="4"/>
  <c r="G85" i="4"/>
  <c r="F85" i="4"/>
  <c r="E85" i="4"/>
  <c r="I84" i="4"/>
  <c r="H84" i="4"/>
  <c r="H83" i="4" s="1"/>
  <c r="D25" i="4" s="1"/>
  <c r="G84" i="4"/>
  <c r="F84" i="4"/>
  <c r="E84" i="4"/>
  <c r="I83" i="4"/>
  <c r="G83" i="4"/>
  <c r="F83" i="4"/>
  <c r="E83" i="4"/>
  <c r="I74" i="4"/>
  <c r="H74" i="4"/>
  <c r="G74" i="4"/>
  <c r="F74" i="4"/>
  <c r="E74" i="4"/>
  <c r="I73" i="4"/>
  <c r="H73" i="4"/>
  <c r="G73" i="4"/>
  <c r="G72" i="4" s="1"/>
  <c r="F73" i="4"/>
  <c r="E73" i="4"/>
  <c r="E72" i="4" s="1"/>
  <c r="I72" i="4"/>
  <c r="H72" i="4"/>
  <c r="F72" i="4"/>
  <c r="I71" i="4"/>
  <c r="H71" i="4"/>
  <c r="G71" i="4"/>
  <c r="F71" i="4"/>
  <c r="E71" i="4"/>
  <c r="I70" i="4"/>
  <c r="H70" i="4"/>
  <c r="G70" i="4"/>
  <c r="F70" i="4"/>
  <c r="E70" i="4"/>
  <c r="I69" i="4"/>
  <c r="H69" i="4"/>
  <c r="G69" i="4"/>
  <c r="F69" i="4"/>
  <c r="E69" i="4"/>
  <c r="I68" i="4"/>
  <c r="I162" i="4" s="1"/>
  <c r="H68" i="4"/>
  <c r="H162" i="4" s="1"/>
  <c r="G68" i="4"/>
  <c r="G162" i="4" s="1"/>
  <c r="F68" i="4"/>
  <c r="F162" i="4" s="1"/>
  <c r="E68" i="4"/>
  <c r="E162" i="4" s="1"/>
  <c r="I67" i="4"/>
  <c r="I161" i="4" s="1"/>
  <c r="I153" i="4" s="1"/>
  <c r="I216" i="4" s="1"/>
  <c r="H67" i="4"/>
  <c r="H161" i="4" s="1"/>
  <c r="G67" i="4"/>
  <c r="G161" i="4" s="1"/>
  <c r="G153" i="4" s="1"/>
  <c r="G216" i="4" s="1"/>
  <c r="F67" i="4"/>
  <c r="F161" i="4" s="1"/>
  <c r="E67" i="4"/>
  <c r="E161" i="4" s="1"/>
  <c r="E153" i="4" s="1"/>
  <c r="E216" i="4" s="1"/>
  <c r="I66" i="4"/>
  <c r="H66" i="4"/>
  <c r="F66" i="4"/>
  <c r="E66" i="4"/>
  <c r="F57" i="4"/>
  <c r="G57" i="4" s="1"/>
  <c r="H57" i="4" s="1"/>
  <c r="I57" i="4" s="1"/>
  <c r="I52" i="4"/>
  <c r="H52" i="4"/>
  <c r="G52" i="4"/>
  <c r="F52" i="4"/>
  <c r="E52" i="4"/>
  <c r="C27" i="4"/>
  <c r="D26" i="4"/>
  <c r="D24" i="4"/>
  <c r="D23" i="4"/>
  <c r="D22" i="4"/>
  <c r="D27" i="4" s="1"/>
  <c r="F153" i="4" l="1"/>
  <c r="F216" i="4" s="1"/>
  <c r="H153" i="4"/>
  <c r="H216" i="4" s="1"/>
  <c r="G66" i="4"/>
</calcChain>
</file>

<file path=xl/sharedStrings.xml><?xml version="1.0" encoding="utf-8"?>
<sst xmlns="http://schemas.openxmlformats.org/spreadsheetml/2006/main" count="660" uniqueCount="280">
  <si>
    <t>ПРИЛОЖЕНИЕ 1
к распоряжению
Комитета по тарифам Санкт-Петербурга
от 10.12.2018 № 194-р</t>
  </si>
  <si>
    <t xml:space="preserve">Производственная программа </t>
  </si>
  <si>
    <t>акционерного общества "АТЭК"</t>
  </si>
  <si>
    <t>в сфере водоснабжения и водоотведения</t>
  </si>
  <si>
    <r>
      <t xml:space="preserve">на территории Санкт-Петербурга на период  с </t>
    </r>
    <r>
      <rPr>
        <b/>
        <sz val="14"/>
        <color theme="1"/>
        <rFont val="Times New Roman"/>
        <family val="1"/>
        <charset val="204"/>
      </rPr>
      <t>01.01.2019</t>
    </r>
    <r>
      <rPr>
        <b/>
        <sz val="14"/>
        <color rgb="FFFFFFFF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до 31.12.2023</t>
    </r>
  </si>
  <si>
    <t>Раздел 1. Паспорт производственной программы</t>
  </si>
  <si>
    <t>Наименование организации</t>
  </si>
  <si>
    <t>акционерное общество "АТЭК"</t>
  </si>
  <si>
    <t>Юридический адрес, почтовый адрес организации</t>
  </si>
  <si>
    <t xml:space="preserve">198097, Санкт-Петербург, ул. Трефолева, д. 2 </t>
  </si>
  <si>
    <t>Наименование уполномоченного органа, утвердившего производственную программу</t>
  </si>
  <si>
    <t>Комитет по тарифам Санкт-Петербурга</t>
  </si>
  <si>
    <t>Юридический адрес, почтовый адрес уполномоченного органа, утвердившего производственную программу</t>
  </si>
  <si>
    <t>191023, Санкт-Петербург, ул. Садовая, д. 14/52, литера А</t>
  </si>
  <si>
    <t>Раздел 2.  Перечень плановых мероприятий по ремонту объектов централизованной системы водоснабжения и (или) водоотведения</t>
  </si>
  <si>
    <t>№ п/п</t>
  </si>
  <si>
    <t>Наименование мероприятия</t>
  </si>
  <si>
    <t>Срок  реализации мероприятия, месяцев</t>
  </si>
  <si>
    <t>Финансовые потребности  на реализацию мероприятия, тыс.руб.</t>
  </si>
  <si>
    <t>Ожидаемый годовой эффект</t>
  </si>
  <si>
    <t>Наименование  показателей</t>
  </si>
  <si>
    <t>тыс. руб.</t>
  </si>
  <si>
    <t>%</t>
  </si>
  <si>
    <t>1.</t>
  </si>
  <si>
    <t>Выполнения мероприятий по текущему ремонту в 2019 году</t>
  </si>
  <si>
    <t>-</t>
  </si>
  <si>
    <t>2.</t>
  </si>
  <si>
    <t>Выполнения мероприятий по текущему ремонту в 2020 году</t>
  </si>
  <si>
    <t>3.</t>
  </si>
  <si>
    <t>Выполнения мероприятий по текущему ремонту в 2021 году</t>
  </si>
  <si>
    <t>4.</t>
  </si>
  <si>
    <t>Выполнения мероприятий по текущему ремонту в 2022 году</t>
  </si>
  <si>
    <t>5.</t>
  </si>
  <si>
    <t>Выполнения мероприятий по текущему ремонту в 2023 году</t>
  </si>
  <si>
    <t>Итого:</t>
  </si>
  <si>
    <t>Раздел 3.  Перечень плановых мероприятий, направленных на улучшение качества питьевой воды и (или) качества очистки сточных вод</t>
  </si>
  <si>
    <t>…</t>
  </si>
  <si>
    <t>Раздел 4.  Перечень плановых мероприятий по энергосбережению и повышению энергетической эффективности водоснабжения (в том числе снижению потерь воды при транспортировке) и (или) водоотведения</t>
  </si>
  <si>
    <t>Раздел 5.  Планируемый объем подачи воды и (или) объем принимаемых сточных вод (тыс.куб.м)</t>
  </si>
  <si>
    <t>Показатели производственной деятельности</t>
  </si>
  <si>
    <t>Величина показателя на период регулирования</t>
  </si>
  <si>
    <t>2019 год</t>
  </si>
  <si>
    <t>2020 год</t>
  </si>
  <si>
    <t>2021 год</t>
  </si>
  <si>
    <t>2022 год</t>
  </si>
  <si>
    <t>2023 год</t>
  </si>
  <si>
    <t xml:space="preserve">Отпущено воды из водопроводной сети - всего, в том числе: </t>
  </si>
  <si>
    <t>1.1.</t>
  </si>
  <si>
    <t>на производственно-хозяйственные нужды</t>
  </si>
  <si>
    <t>1.2.</t>
  </si>
  <si>
    <t>потребителям Санкт-Петербурга – всего, в том числе:</t>
  </si>
  <si>
    <t>бюджетным потребителям</t>
  </si>
  <si>
    <t>населению (исполнителям коммунальных услуг)</t>
  </si>
  <si>
    <t>1.2.1.</t>
  </si>
  <si>
    <t xml:space="preserve"> прочим потребителям</t>
  </si>
  <si>
    <t xml:space="preserve">Принято сточных вод - всего, в том числе: </t>
  </si>
  <si>
    <t>2.1.</t>
  </si>
  <si>
    <t>от бюджетных потребителей</t>
  </si>
  <si>
    <t>2.2.</t>
  </si>
  <si>
    <t>от исполнителей коммунальных услуг</t>
  </si>
  <si>
    <t>от производственно-хозяйственных нужд</t>
  </si>
  <si>
    <t xml:space="preserve"> от прочих потребителей</t>
  </si>
  <si>
    <t>Раздел 6. Объем финансовых потребностей, необходимых для реализации производственной программы</t>
  </si>
  <si>
    <t>Статьи расходов</t>
  </si>
  <si>
    <t>Величина показателя на период регулирования, тыс.руб.</t>
  </si>
  <si>
    <t>Текущие расходы организации - всего:</t>
  </si>
  <si>
    <t>в том числе на реализацию питьевой воды</t>
  </si>
  <si>
    <t>в том числе на оказание услуг по водоотведению</t>
  </si>
  <si>
    <t>Операционные расходы организации - всего:</t>
  </si>
  <si>
    <t>1.1.1.</t>
  </si>
  <si>
    <t>Производственные расходы - всего:</t>
  </si>
  <si>
    <t>1.1.1.1.</t>
  </si>
  <si>
    <t>расходы на приобретение сырья и материалов и их хранение</t>
  </si>
  <si>
    <t>1.1.1.2.</t>
  </si>
  <si>
    <t>расходы на оплату выполняемых сторонними организациями работ и (или) услуг, связанных с эксплуатацией централизованных систем водоснабжения и (или) водоотведения либо объектов, входящих в состав таких систем</t>
  </si>
  <si>
    <t>1.1.1.3.</t>
  </si>
  <si>
    <t>расходы на оплату труда и отчисления на социальные нужды основного производственного персонала</t>
  </si>
  <si>
    <t>1.1.1.4.</t>
  </si>
  <si>
    <t>расходы на уплату процентов по займам и кредитам, не учитываемые при определении налогооблагаемой базы налога на прибыль</t>
  </si>
  <si>
    <t>1.1.1.5.</t>
  </si>
  <si>
    <t>общехозяйственные расходы</t>
  </si>
  <si>
    <t>1.1.1.6.</t>
  </si>
  <si>
    <t>прочие производственные расходы (в соответствии с методическими указаниями)</t>
  </si>
  <si>
    <t>1.1.2.</t>
  </si>
  <si>
    <t>Ремонтные расходы (включая расходы на текущий и капитальный ремонт) - всего:</t>
  </si>
  <si>
    <t>1.1.2.1.</t>
  </si>
  <si>
    <t>расходы на текущий ремонт централизованных систем водоснабжения и (или) водоотведения либо объектов, входящих в состав таких систем</t>
  </si>
  <si>
    <t>1.1.2.2.</t>
  </si>
  <si>
    <t>расходы на капитальный ремонт централизованных систем водоснабжения и (или) водоотведения либо объектов, входящих в состав таких систем</t>
  </si>
  <si>
    <t>1.1.2.3.</t>
  </si>
  <si>
    <t>расходы на оплату труда и отчисления на социальные нужды ремонтного персонала</t>
  </si>
  <si>
    <t>1.1.3.</t>
  </si>
  <si>
    <t>Административные расходы - всего:</t>
  </si>
  <si>
    <t>1.1.3.1.</t>
  </si>
  <si>
    <t>расходы на оплату работ и (или) услуг, выполняемых по договорам сторонними организациями или индивидуальными предпринимателями, включая расходы на оплату услуг связи, вневедомственной охраны, юридических, информационных, аудиторских, консультационных и управленческих услуг в экономически обоснованном размере, определенном в соответствии с методическими указаниями, за исключением расходов, отнесенных к производственным расходам</t>
  </si>
  <si>
    <t>1.1.3.2.</t>
  </si>
  <si>
    <t>расходы на оплату труда и отчисления на социальные нужды административно-управленческого персонала</t>
  </si>
  <si>
    <t>1.1.3.3.</t>
  </si>
  <si>
    <t>арендная плата, лизинговые платежи, не связанные с арендой (лизингом) централизованных систем водоснабжения и (или) водоотведения либо объектов, входящих в состав таких систем</t>
  </si>
  <si>
    <t>1.1.3.4.</t>
  </si>
  <si>
    <t>расходы на служебные командировки</t>
  </si>
  <si>
    <t>1.1.3.5.</t>
  </si>
  <si>
    <t>расходы на обучение персонала</t>
  </si>
  <si>
    <t>1.1.3.6.</t>
  </si>
  <si>
    <t>расходы на страхование производственных объектов, учитываемые при определении базы по налогу на прибыль</t>
  </si>
  <si>
    <t>1.1.3.7.</t>
  </si>
  <si>
    <t>прочие административные расходы  (в соответствии с методическими указаниями)</t>
  </si>
  <si>
    <t>Расходы на приобретаемые электрическую энергию (мощность), тепловую энергию, топливо, другие виды энергетических ресурсов и холодную воду:</t>
  </si>
  <si>
    <t>Неподконтрольные расходы организации - всего:</t>
  </si>
  <si>
    <t>Расходы на оплату товаров (услуг, работ), приобретаемых у других организаций, осуществляющих регулируемые виды деятельности - всего:</t>
  </si>
  <si>
    <t>1.3.1.1.</t>
  </si>
  <si>
    <t>Услуги по транспортировке холодной воды</t>
  </si>
  <si>
    <t>1.3.1.2.</t>
  </si>
  <si>
    <t>Услуги по горячему водоснабжению</t>
  </si>
  <si>
    <t>1.3.1.3.</t>
  </si>
  <si>
    <t>Услуги по приготовлению воды на нужды горячего водоснабжения</t>
  </si>
  <si>
    <t>1.3.1.4.</t>
  </si>
  <si>
    <t>Услуги по транспортировке горячей воды</t>
  </si>
  <si>
    <t>1.3.1.5.</t>
  </si>
  <si>
    <t>Услуги по водоотведению</t>
  </si>
  <si>
    <t>Услуги по тарнспортировке сточных вод</t>
  </si>
  <si>
    <t>1.2.2.</t>
  </si>
  <si>
    <t>Налоги и сборы:</t>
  </si>
  <si>
    <t>1.3.2.1.</t>
  </si>
  <si>
    <t>Налог на прибыль</t>
  </si>
  <si>
    <t>1.3.2.2.</t>
  </si>
  <si>
    <t>Налог на имущество организаций</t>
  </si>
  <si>
    <t>1.3.2.3.</t>
  </si>
  <si>
    <t>Земельный налог</t>
  </si>
  <si>
    <t>1.3.2.4.</t>
  </si>
  <si>
    <t>Арендная плата за землю</t>
  </si>
  <si>
    <t>1.3.2.5.</t>
  </si>
  <si>
    <t>Водный налог</t>
  </si>
  <si>
    <t>1.3.2.6.</t>
  </si>
  <si>
    <t>Плата за пользование водным объектом</t>
  </si>
  <si>
    <t>1.3.2.7.</t>
  </si>
  <si>
    <t>Транспортный налог</t>
  </si>
  <si>
    <t>1.3.2.8.</t>
  </si>
  <si>
    <t>Плата за негативное воздействие на окружающую среду</t>
  </si>
  <si>
    <t>1.3.2.9.</t>
  </si>
  <si>
    <t>Прочие налоги и сборы, за исключением налогов и сборов с фонда оплаты труда, учитываемых в составе производственных, ремонтных и административных расходов</t>
  </si>
  <si>
    <t>1.3.3.</t>
  </si>
  <si>
    <t>Арендная плата, концессионная плата и лизинговые платежи в отношении централизованных систем водоснабжения и (или) водоотведения либо объектов, входящих в состав таких систем - всего:</t>
  </si>
  <si>
    <t>1.3.3.1.</t>
  </si>
  <si>
    <t>Аренда имущества</t>
  </si>
  <si>
    <t>1.3.3.2.</t>
  </si>
  <si>
    <t>Концессионная плата</t>
  </si>
  <si>
    <t>1.3.3.3.</t>
  </si>
  <si>
    <t>Лизинговые платежи</t>
  </si>
  <si>
    <t>1.3.3.4.</t>
  </si>
  <si>
    <t>Аренда земельных участков</t>
  </si>
  <si>
    <t>1.3.4.</t>
  </si>
  <si>
    <t>Резерв по сомнительным долгам гарантирующей организации (не более 2% НВВ)</t>
  </si>
  <si>
    <t>1.3.5.</t>
  </si>
  <si>
    <t>Экономия расходов за предыдущий долгосрочный период</t>
  </si>
  <si>
    <t>1.3.6.</t>
  </si>
  <si>
    <t>Расходы на обслуживание бесхозных сетей</t>
  </si>
  <si>
    <t>1.3.7.</t>
  </si>
  <si>
    <t>Расходы на компенсацию экономически обоснованных расходов и (или) недополученных доходов за прошлые периоды регулирования</t>
  </si>
  <si>
    <t>1.3.8.</t>
  </si>
  <si>
    <t>Займы и кредиты - всего, в том числе:</t>
  </si>
  <si>
    <t>1.3.8.1.</t>
  </si>
  <si>
    <t>Возврат займов и кредитов</t>
  </si>
  <si>
    <t>1.3.8.2.</t>
  </si>
  <si>
    <t>Проценты по займам и кредитам</t>
  </si>
  <si>
    <t>Расходы на амортизацию основных средств и нематериальных активов:</t>
  </si>
  <si>
    <t>Корректировка НВВ</t>
  </si>
  <si>
    <t>Недополученный доход / расходы прошлых периодов</t>
  </si>
  <si>
    <t>Корректировка необходимой валовой выручки в целях сглаживания</t>
  </si>
  <si>
    <t xml:space="preserve">Справочно: % корретировки НВВ в целях сглаживания </t>
  </si>
  <si>
    <t>ИТОГО необходимая валовая выручка</t>
  </si>
  <si>
    <t>8.</t>
  </si>
  <si>
    <t>Дополнительные доходы от оказания услуг в сфере водоснабжения и водоотведения - всего, в том числе:</t>
  </si>
  <si>
    <t>8.1.</t>
  </si>
  <si>
    <t>плата за превышение ПДК и лимитов водоотведения</t>
  </si>
  <si>
    <t>8.2.</t>
  </si>
  <si>
    <t>прочие дополнительные доходы</t>
  </si>
  <si>
    <t>9.</t>
  </si>
  <si>
    <t>Бюджетное финансирование расходов - всего, в том числе:</t>
  </si>
  <si>
    <t>9.1.</t>
  </si>
  <si>
    <t>9.2.</t>
  </si>
  <si>
    <t>бюджетное финансирование на прочие цели</t>
  </si>
  <si>
    <t>10.</t>
  </si>
  <si>
    <t xml:space="preserve">ИТОГО объем финансовых потребностей на реализацию производственной программы </t>
  </si>
  <si>
    <t>Раздел 7.  График реализации мероприятий производственной программы</t>
  </si>
  <si>
    <t>Дата начала реализации мероприятий</t>
  </si>
  <si>
    <t>Дата окончания реализации мероприятий</t>
  </si>
  <si>
    <t>Бесперебойное водоснабжение и водоотведение</t>
  </si>
  <si>
    <t>Раздел 8.  Показатели надежности, качества, энергетической эффективности объектов централизованных систем горячего водоснабжения, холодного водоснабжения и (или) водоотведения</t>
  </si>
  <si>
    <t xml:space="preserve">Показатели качества питьевой воды </t>
  </si>
  <si>
    <t>Наименование показателей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</si>
  <si>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воды, %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</si>
  <si>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воды, %</t>
  </si>
  <si>
    <t xml:space="preserve">Показатели надежности и бесперебойности холодного водоснабжения </t>
  </si>
  <si>
    <t>Количество перерывов в подаче воды, зафиксированных в местах исполнения обязательств организацией, осуществляющей холодное водоснабжение, по подаче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сети, ед./км в год</t>
  </si>
  <si>
    <t xml:space="preserve">Показатели надежности и бесперебойности водоотведения </t>
  </si>
  <si>
    <t>Удельное количество аварий и засоров в расчете на протяженность канализационной сети, ед./км в год</t>
  </si>
  <si>
    <t>Показатели качества очистки сточных вод</t>
  </si>
  <si>
    <t>Доля проб сточных вод,не подвергающихся очистке, в общем объеме сточных вод, сбрасываемых в централизованные общесплавные или бытовые системы водоотведения</t>
  </si>
  <si>
    <t>Доля проб сточных вод,не соответствующих установленным нормативам допустимых сбросов, лимитам на сбросы, рассчитанная приминительно к видам централизованных систем водоотведения раздельно для ливневой централизованной системы воотведения</t>
  </si>
  <si>
    <t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водоотведения, %</t>
  </si>
  <si>
    <t xml:space="preserve">Показатели энергетической эффективности использования ресурсов </t>
  </si>
  <si>
    <t>Доля потерь воды в централизованных системах водоснабжения при транспортировке в общем объеме воды, поданной в водопроводную сеть, %</t>
  </si>
  <si>
    <t>Удельное количество тепловой энергии, расходуемой на подогрев горячей воды, Гкал/куб. м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</si>
  <si>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сеть, кВтч/куб. м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</si>
  <si>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воды, кВтч/куб. м</t>
  </si>
  <si>
    <t>Удельный расход электрической энергии, потребляемой в технологическом процессе очистки сточных вод, на единицу объема очищаемых сточных вод, кВтч/куб. м</t>
  </si>
  <si>
    <t>6.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</si>
  <si>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вод, кВтч/куб. м</t>
  </si>
  <si>
    <t>Раздел 9.  Расчет эффективности производственной программы</t>
  </si>
  <si>
    <t>Показатели производственной программы</t>
  </si>
  <si>
    <t>Значение показателя в базовом периоде</t>
  </si>
  <si>
    <t>Планируемое значение пока-зателя по итогам реализации производствен-ной программы в 2019 году</t>
  </si>
  <si>
    <t>Планируемое значение пока-зателя по итогам реализации производствен-ной программы в 2020 году</t>
  </si>
  <si>
    <t>Планируемое значение пока-зателя по итогам реализации производствен-ной программы в 2021 году</t>
  </si>
  <si>
    <t>Планируемое значение пока-зателя по итогам реализации производствен-ной программы в 2022 году</t>
  </si>
  <si>
    <t>Планируемое значение пока-зателя по итогам реализации производствен-ной программы в 2023 году</t>
  </si>
  <si>
    <t>Показатели надежности, качества, энергетической эффективности:</t>
  </si>
  <si>
    <t>1.3.</t>
  </si>
  <si>
    <t>1.4.</t>
  </si>
  <si>
    <t>1.5.</t>
  </si>
  <si>
    <t>Показатели энергетической эффективности использования ресурсов</t>
  </si>
  <si>
    <t>Расходы на реализацию производственной программы, тыс. руб.</t>
  </si>
  <si>
    <t>Раздел 10. Отчет об исполнении производственной программы за истекший период регулирования</t>
  </si>
  <si>
    <t>Показатели эффективности производственной программы</t>
  </si>
  <si>
    <t>Ед. изм.</t>
  </si>
  <si>
    <t>Утвержденное значение показателя на истекший период регулирования</t>
  </si>
  <si>
    <t>Фактическое значение показателя за истекший период регулирования</t>
  </si>
  <si>
    <t>Расходы на реализацию производственной программы</t>
  </si>
  <si>
    <t>тыс.руб.</t>
  </si>
  <si>
    <t>Раздел 11.  Мероприятия, направленные на повышение качества обслуживания абонентов</t>
  </si>
  <si>
    <t>Период проведения мероприятия</t>
  </si>
  <si>
    <t>….</t>
  </si>
  <si>
    <t>ПРИЛОЖЕНИЕ 2
к распоряжению
Комитета по тарифам Санкт-Петербурга
от 10.12.2018 № 194-р</t>
  </si>
  <si>
    <t>Долгосрочные параметры регулирования тарифов, устанавливаемые на 2019-2023 годы 
для формирования тарифов на питьевую воду и водоотведение акционерного общества "АТЭК" 
на территории Санкт-Петербурга с использованием метода индексации</t>
  </si>
  <si>
    <t>Наименование регулируемого вида деятельности организации</t>
  </si>
  <si>
    <t>Год</t>
  </si>
  <si>
    <t>Базовый
уровень операционных расходов</t>
  </si>
  <si>
    <t>Индекс эффективности операционных расходов</t>
  </si>
  <si>
    <t>Нормативный уровень прибыли</t>
  </si>
  <si>
    <t>Показатели энергосбережения
и энергетической эффективности</t>
  </si>
  <si>
    <t>уровень потерь воды</t>
  </si>
  <si>
    <t>удельный расход электрической энергии</t>
  </si>
  <si>
    <t>кВтч/куб. м</t>
  </si>
  <si>
    <t>Питьевое водоснабжение</t>
  </si>
  <si>
    <t>Водоотведение</t>
  </si>
  <si>
    <t>ПРИЛОЖЕНИЕ 3
к распоряжению
Комитета по тарифам Санкт-Петербурга
от 10.12.2018 № 194-р</t>
  </si>
  <si>
    <t>Тарифы на питьевую воду и водоотведение 
акционерного общества "АТЭК" 
на территории Санкт-Петербурга на 2019-2023 годы</t>
  </si>
  <si>
    <t>Тарифы</t>
  </si>
  <si>
    <t>Ед.изм.</t>
  </si>
  <si>
    <t>на 2019 год 
(с календарной разбивкой)</t>
  </si>
  <si>
    <t>на 2020 год 
(с календарной разбивкой)</t>
  </si>
  <si>
    <t>на 2021 год 
(с календарной разбивкой)</t>
  </si>
  <si>
    <t>на 2022 год 
(с календарной разбивкой)</t>
  </si>
  <si>
    <t>на 2023 год 
(с календарной разбивкой)</t>
  </si>
  <si>
    <t>с 01.01.2019 
по 30.06.2019</t>
  </si>
  <si>
    <t>с 01.07.2019
по 31.12.2019</t>
  </si>
  <si>
    <t>с 01.01.2020
по 30.06.2020</t>
  </si>
  <si>
    <t>с 01.07.2020
по 31.12.2020</t>
  </si>
  <si>
    <t>с 01.01.2021 
по 30.06.2021</t>
  </si>
  <si>
    <t>с 01.07.2021
по 31.12.2021</t>
  </si>
  <si>
    <t>с 01.01.2022
по 30.06.2022</t>
  </si>
  <si>
    <t>с 01.07.2022
по 31.12.2022</t>
  </si>
  <si>
    <t>с 01.01.2023
по 30.06.2023</t>
  </si>
  <si>
    <t>с 01.07.2023
по 31.12.2023</t>
  </si>
  <si>
    <t>Тарифы на питьевую воду</t>
  </si>
  <si>
    <t>Исполнители коммунальных услуг (без учета НДС)</t>
  </si>
  <si>
    <t>руб./куб.м.</t>
  </si>
  <si>
    <t xml:space="preserve"> -</t>
  </si>
  <si>
    <t>Население (с учетом НДС)*</t>
  </si>
  <si>
    <t>Прочие потребители (без учета НДС)</t>
  </si>
  <si>
    <t>Тарифы на водоотведение</t>
  </si>
  <si>
    <t>2.3.</t>
  </si>
  <si>
    <t>2016 год</t>
  </si>
  <si>
    <t>с 01.01.2016 
по 30.06.2016</t>
  </si>
  <si>
    <t>с 01.07.2016 
по 31.12.2016</t>
  </si>
  <si>
    <t>2017 год</t>
  </si>
  <si>
    <t>с 01.01.2017 
по 30.06.2017</t>
  </si>
  <si>
    <t>с 01.07.2017 
по 31.12.2017</t>
  </si>
  <si>
    <t>* Выделяется в целях реализации пункта 6 статьи 168 Налогового кодекса Российской Федерации (часть вторая)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</si>
</sst>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4">
    <numFmt numFmtId="7" formatCode="#,##0.00&quot;р.&quot;;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\(#,##0.0\)"/>
    <numFmt numFmtId="167" formatCode="#,##0\ &quot;?.&quot;;\-#,##0\ &quot;?.&quot;"/>
    <numFmt numFmtId="168" formatCode="#,##0.000"/>
    <numFmt numFmtId="169" formatCode="#,##0_);[Red]\(#,##0\)"/>
    <numFmt numFmtId="170" formatCode="#,##0;\(#,##0\)"/>
    <numFmt numFmtId="171" formatCode="_-* #,##0.00[$€-1]_-;\-* #,##0.00[$€-1]_-;_-* &quot;-&quot;??[$€-1]_-"/>
    <numFmt numFmtId="172" formatCode="_-* #,##0.00\ _$_-;\-* #,##0.00\ _$_-;_-* &quot;-&quot;??\ _$_-;_-@_-"/>
    <numFmt numFmtId="173" formatCode="#.##0\.00"/>
    <numFmt numFmtId="174" formatCode="#\.00"/>
    <numFmt numFmtId="175" formatCode="\$#\.00"/>
    <numFmt numFmtId="176" formatCode="#\."/>
    <numFmt numFmtId="177" formatCode="@\ *."/>
    <numFmt numFmtId="178" formatCode="000000"/>
    <numFmt numFmtId="179" formatCode="General_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_(* #,##0_);_(* \(#,##0\);_(* &quot;-&quot;_);_(@_)"/>
    <numFmt numFmtId="183" formatCode="0000"/>
    <numFmt numFmtId="184" formatCode="##,#0_;\(#,##0\);&quot;-&quot;??_);@"/>
    <numFmt numFmtId="185" formatCode="*(#,##0\);*#\,##0_);&quot;-&quot;??_);@"/>
    <numFmt numFmtId="186" formatCode="_*\(#,##0\);_*#,##0_);&quot;-&quot;??_);@"/>
    <numFmt numFmtId="187" formatCode="_(* #,##0.00_);_(* \(#,##0.00\);_(* &quot;-&quot;??_);_(@_)"/>
    <numFmt numFmtId="188" formatCode="* \(#,##0\);* #,##0_);&quot;-&quot;??_);@"/>
    <numFmt numFmtId="189" formatCode="&quot;$&quot;#,##0_);[Red]\(&quot;$&quot;#,##0\)"/>
    <numFmt numFmtId="190" formatCode="#,##0_);\(#,##0\);&quot;-&quot;??_);@"/>
    <numFmt numFmtId="191" formatCode="* #,##0_);* \(#,##0\);&quot;-&quot;??_);@"/>
    <numFmt numFmtId="192" formatCode="\$#,##0\ ;\(\$#,##0\)"/>
    <numFmt numFmtId="193" formatCode="dd\.mm\.yyyy&quot;г.&quot;"/>
    <numFmt numFmtId="194" formatCode="\M\o\n\t\h\ \D.\y\y\y\y"/>
    <numFmt numFmtId="195" formatCode="#,##0.000[$р.-419];\-#,##0.000[$р.-419]"/>
    <numFmt numFmtId="196" formatCode="_-* #,##0.0\ _$_-;\-* #,##0.0\ _$_-;_-* &quot;-&quot;??\ _$_-;_-@_-"/>
    <numFmt numFmtId="197" formatCode="0.0"/>
    <numFmt numFmtId="198" formatCode="#,##0.0_);\(#,##0.0\)"/>
    <numFmt numFmtId="199" formatCode="#,##0_ ;[Red]\-#,##0\ "/>
    <numFmt numFmtId="200" formatCode="#,##0_);[Blue]\(#,##0\)"/>
    <numFmt numFmtId="201" formatCode="_-* #,##0\ _P_t_s_-;\-* #,##0\ _P_t_s_-;_-* &quot;-&quot;\ _P_t_s_-;_-@_-"/>
    <numFmt numFmtId="202" formatCode="_-* #,##0.00\ _P_t_s_-;\-* #,##0.00\ _P_t_s_-;_-* &quot;-&quot;??\ _P_t_s_-;_-@_-"/>
    <numFmt numFmtId="203" formatCode="#,##0__\ \ \ \ "/>
    <numFmt numFmtId="204" formatCode="_-&quot;?&quot;* #,##0_-;\-&quot;?&quot;* #,##0_-;_-&quot;?&quot;* &quot;-&quot;_-;_-@_-"/>
    <numFmt numFmtId="205" formatCode="_-&quot;?&quot;* #,##0.00_-;\-&quot;?&quot;* #,##0.00_-;_-&quot;?&quot;* &quot;-&quot;??_-;_-@_-"/>
    <numFmt numFmtId="206" formatCode="_-* #,##0\ &quot;Pts&quot;_-;\-* #,##0\ &quot;Pts&quot;_-;_-* &quot;-&quot;\ &quot;Pts&quot;_-;_-@_-"/>
    <numFmt numFmtId="207" formatCode="_-* #,##0.00\ &quot;Pts&quot;_-;\-* #,##0.00\ &quot;Pts&quot;_-;_-* &quot;-&quot;??\ &quot;Pts&quot;_-;_-@_-"/>
    <numFmt numFmtId="208" formatCode="_-&quot;£&quot;* #,##0_-;\-&quot;£&quot;* #,##0_-;_-&quot;£&quot;* &quot;-&quot;_-;_-@_-"/>
    <numFmt numFmtId="209" formatCode="_-&quot;£&quot;* #,##0.00_-;\-&quot;£&quot;* #,##0.00_-;_-&quot;£&quot;* &quot;-&quot;??_-;_-@_-"/>
    <numFmt numFmtId="210" formatCode="_(&quot;$&quot;* #,##0_);_(&quot;$&quot;* \(#,##0\);_(&quot;$&quot;* &quot;-&quot;_);_(@_)"/>
    <numFmt numFmtId="211" formatCode="_(&quot;$&quot;* #,##0.00_);_(&quot;$&quot;* \(#,##0.00\);_(&quot;$&quot;* &quot;-&quot;??_);_(@_)"/>
    <numFmt numFmtId="212" formatCode="#,##0.00&quot;т.р.&quot;;\-#,##0.00&quot;т.р.&quot;"/>
    <numFmt numFmtId="213" formatCode="#,##0.0;[Red]#,##0.0"/>
    <numFmt numFmtId="214" formatCode="_-* #,##0_đ_._-;\-* #,##0_đ_._-;_-* &quot;-&quot;_đ_._-;_-@_-"/>
    <numFmt numFmtId="215" formatCode="_-* #,##0\ _d_._-;\-* #,##0\ _d_._-;_-* &quot;-&quot;\ _d_._-;_-@_-"/>
    <numFmt numFmtId="216" formatCode="_-* #,##0.00_đ_._-;\-* #,##0.00_đ_._-;_-* &quot;-&quot;??_đ_._-;_-@_-"/>
    <numFmt numFmtId="217" formatCode="_-* #,##0.00\ _d_._-;\-* #,##0.00\ _d_._-;_-* &quot;-&quot;??\ _d_._-;_-@_-"/>
    <numFmt numFmtId="218" formatCode="0.0_)%;\(0.0\)%"/>
    <numFmt numFmtId="219" formatCode="0.00_)%;\(0.00\)%"/>
    <numFmt numFmtId="220" formatCode="0%_);\(0%\)"/>
    <numFmt numFmtId="221" formatCode="* \(#,##0.0\);* #,##0.0_);&quot;-&quot;??_);@"/>
    <numFmt numFmtId="222" formatCode="* \(#,##0.00\);* #,##0.00_);&quot;-&quot;??_);@"/>
    <numFmt numFmtId="223" formatCode="_(* \(#,##0.0\);_(* #,##0.0_);_(* &quot;-&quot;_);_(@_)"/>
    <numFmt numFmtId="224" formatCode="_(* \(#,##0.00\);_(* #,##0.00_);_(* &quot;-&quot;_);_(@_)"/>
    <numFmt numFmtId="225" formatCode="_(* \(#,##0.000\);_(* #,##0.000_);_(* &quot;-&quot;_);_(@_)"/>
    <numFmt numFmtId="226" formatCode="#,##0.000000;[Red]#,##0.000000"/>
    <numFmt numFmtId="227" formatCode="#,##0______;;&quot;------------      &quot;"/>
    <numFmt numFmtId="228" formatCode="#,"/>
    <numFmt numFmtId="229" formatCode="_(* #,##0_);_(* \(#,##0\);_(* &quot;-&quot;??_);_(@_)"/>
    <numFmt numFmtId="230" formatCode="_(* #,##0.000_);_(* \(#,##0.000\);_(* &quot;-&quot;???_);_(@_)"/>
    <numFmt numFmtId="231" formatCode="_ * #,##0_ ;_ * \(#,##0_ ;_ * &quot;-&quot;_ ;_ @_ "/>
    <numFmt numFmtId="232" formatCode="&quot;$&quot;#,##0.000000;[Red]&quot;$&quot;#,##0.000000"/>
    <numFmt numFmtId="233" formatCode="#,##0.0000000_$"/>
    <numFmt numFmtId="234" formatCode="&quot;$&quot;\ #,##0.00"/>
    <numFmt numFmtId="235" formatCode="_ * #,##0_ ;_ * \(#,##0_)\ ;_ * &quot;-&quot;_ ;_ @_ "/>
    <numFmt numFmtId="236" formatCode="&quot;$&quot;\ #,##0"/>
    <numFmt numFmtId="237" formatCode="&quot;$&quot;"/>
    <numFmt numFmtId="238" formatCode="_._.* #,##0_)_%;_._.* \(#,##0\)_%;_._.* \ _)_%"/>
    <numFmt numFmtId="239" formatCode="yyyy"/>
    <numFmt numFmtId="240" formatCode="yyyy\ &quot;год&quot;"/>
    <numFmt numFmtId="241" formatCode="#,##0.000_ ;\-#,##0.000\ "/>
    <numFmt numFmtId="242" formatCode="#,##0.00_ ;[Red]\-#,##0.00\ "/>
    <numFmt numFmtId="243" formatCode="d\ mmm"/>
    <numFmt numFmtId="244" formatCode="_(&quot;р.&quot;* #,##0.00_);_(&quot;р.&quot;* \(#,##0.00\);_(&quot;р.&quot;* &quot;-&quot;??_);_(@_)"/>
    <numFmt numFmtId="245" formatCode="0.000"/>
    <numFmt numFmtId="246" formatCode="0.000000"/>
    <numFmt numFmtId="247" formatCode="_-* #,##0.00\ _р_._-;\-* #,##0.00\ _р_._-;_-* &quot;-&quot;??\ _р_._-;_-@_-"/>
    <numFmt numFmtId="248" formatCode="_-* #,##0.00\ _₽_-;\-* #,##0.00\ _₽_-;_-* &quot;-&quot;??\ _₽_-;_-@_-"/>
    <numFmt numFmtId="249" formatCode="_-* #,##0\ _$_-;\-* #,##0\ _$_-;_-* &quot;-&quot;\ _$_-;_-@_-"/>
    <numFmt numFmtId="250" formatCode="#,##0.00_ ;\-#,##0.00\ "/>
    <numFmt numFmtId="251" formatCode="#,##0.0"/>
    <numFmt numFmtId="252" formatCode="%#\.00"/>
  </numFmts>
  <fonts count="19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Arial Cyr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Helv"/>
      <family val="2"/>
      <charset val="204"/>
    </font>
    <font>
      <sz val="1"/>
      <color indexed="8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</font>
    <font>
      <sz val="9"/>
      <name val="Arial MT"/>
    </font>
    <font>
      <b/>
      <sz val="1"/>
      <color indexed="8"/>
      <name val="Courier"/>
      <family val="1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PragmaticaCTT"/>
    </font>
    <font>
      <sz val="11"/>
      <color indexed="9"/>
      <name val="Calibri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color indexed="16"/>
      <name val="Arial Cyr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3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10"/>
      <color indexed="36"/>
      <name val="Arial Cyr"/>
      <charset val="204"/>
    </font>
    <font>
      <sz val="7"/>
      <name val="Palatino"/>
      <family val="1"/>
    </font>
    <font>
      <b/>
      <sz val="12"/>
      <name val="Arial Cyr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i/>
      <u/>
      <sz val="12"/>
      <name val="MS Sans Serif"/>
      <family val="2"/>
      <charset val="204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u/>
      <sz val="10"/>
      <color indexed="12"/>
      <name val="Times New Roman Cyr"/>
      <charset val="204"/>
    </font>
    <font>
      <sz val="12"/>
      <name val="Times New Roman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i/>
      <sz val="10"/>
      <name val="PragmaticaC"/>
      <charset val="204"/>
    </font>
    <font>
      <sz val="12"/>
      <name val="Gill Sans"/>
      <charset val="204"/>
    </font>
    <font>
      <sz val="12"/>
      <name val="Gill Sans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sz val="10"/>
      <name val="MS Sans Serif"/>
      <family val="2"/>
      <charset val="204"/>
    </font>
    <font>
      <b/>
      <i/>
      <sz val="10"/>
      <name val="Arial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sz val="8"/>
      <name val="Arial Cyr"/>
      <family val="2"/>
      <charset val="204"/>
    </font>
    <font>
      <b/>
      <sz val="12"/>
      <name val="MS Sans Serif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u/>
      <sz val="9"/>
      <color theme="1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indexed="12"/>
      <name val="Tahoma"/>
      <family val="2"/>
      <charset val="204"/>
    </font>
    <font>
      <u/>
      <sz val="10"/>
      <color indexed="12"/>
      <name val="Arial Cyr"/>
      <family val="2"/>
      <charset val="204"/>
    </font>
    <font>
      <u/>
      <sz val="10"/>
      <color theme="10"/>
      <name val="Times New Roman"/>
      <family val="2"/>
      <charset val="204"/>
    </font>
    <font>
      <u/>
      <sz val="9.3000000000000007"/>
      <color theme="10"/>
      <name val="Arial Cyr"/>
      <charset val="204"/>
    </font>
    <font>
      <b/>
      <sz val="12"/>
      <color indexed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4"/>
      <name val="Franklin Gothic Medium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9"/>
      <name val="Tahoma"/>
      <family val="2"/>
    </font>
    <font>
      <b/>
      <sz val="14"/>
      <name val="Arial Cyr"/>
      <family val="2"/>
      <charset val="204"/>
    </font>
    <font>
      <b/>
      <i/>
      <sz val="10"/>
      <color indexed="60"/>
      <name val="Arial Cyr"/>
      <family val="2"/>
      <charset val="204"/>
    </font>
    <font>
      <b/>
      <sz val="14"/>
      <name val="Arial"/>
      <family val="2"/>
      <charset val="204"/>
    </font>
    <font>
      <b/>
      <sz val="14"/>
      <name val="Verdana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9"/>
      <color theme="1"/>
      <name val="Tahoma"/>
      <family val="2"/>
      <charset val="204"/>
    </font>
    <font>
      <sz val="12"/>
      <color theme="1"/>
      <name val="Times New Roman"/>
      <family val="2"/>
      <charset val="204"/>
    </font>
    <font>
      <sz val="10"/>
      <name val="Times New Roman CYR"/>
      <charset val="204"/>
    </font>
    <font>
      <sz val="11"/>
      <color rgb="FF000000"/>
      <name val="Calibri"/>
      <family val="2"/>
      <charset val="204"/>
    </font>
    <font>
      <sz val="11"/>
      <color indexed="8"/>
      <name val="Times New Roman"/>
      <family val="2"/>
      <charset val="204"/>
    </font>
    <font>
      <sz val="8"/>
      <name val="Arial"/>
      <family val="2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2"/>
      <charset val="204"/>
    </font>
    <font>
      <i/>
      <sz val="8"/>
      <name val="Arial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6"/>
      <color theme="1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14"/>
      <name val="Arial Cyr"/>
      <family val="2"/>
      <charset val="204"/>
    </font>
    <font>
      <sz val="9"/>
      <name val="Tahoma"/>
      <family val="2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</fonts>
  <fills count="7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09">
    <xf numFmtId="0" fontId="0" fillId="0" borderId="0"/>
    <xf numFmtId="0" fontId="1" fillId="0" borderId="0"/>
    <xf numFmtId="0" fontId="1" fillId="0" borderId="0"/>
    <xf numFmtId="0" fontId="15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164" fontId="25" fillId="0" borderId="0">
      <alignment vertical="top"/>
    </xf>
    <xf numFmtId="164" fontId="26" fillId="0" borderId="0">
      <alignment vertical="top"/>
    </xf>
    <xf numFmtId="165" fontId="26" fillId="3" borderId="0">
      <alignment vertical="top"/>
    </xf>
    <xf numFmtId="164" fontId="26" fillId="4" borderId="0">
      <alignment vertical="top"/>
    </xf>
    <xf numFmtId="0" fontId="23" fillId="0" borderId="0"/>
    <xf numFmtId="166" fontId="23" fillId="0" borderId="0" applyFont="0" applyFill="0" applyBorder="0" applyAlignment="0" applyProtection="0"/>
    <xf numFmtId="0" fontId="27" fillId="0" borderId="0"/>
    <xf numFmtId="167" fontId="23" fillId="0" borderId="0" applyFont="0" applyFill="0" applyBorder="0" applyAlignment="0" applyProtection="0"/>
    <xf numFmtId="168" fontId="27" fillId="0" borderId="0"/>
    <xf numFmtId="40" fontId="28" fillId="0" borderId="0" applyFont="0" applyFill="0" applyBorder="0" applyAlignment="0" applyProtection="0"/>
    <xf numFmtId="0" fontId="29" fillId="0" borderId="0"/>
    <xf numFmtId="0" fontId="23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24" fillId="0" borderId="0"/>
    <xf numFmtId="0" fontId="30" fillId="0" borderId="0"/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24" fillId="0" borderId="0"/>
    <xf numFmtId="0" fontId="33" fillId="0" borderId="0">
      <alignment vertical="top"/>
    </xf>
    <xf numFmtId="0" fontId="33" fillId="0" borderId="0">
      <alignment vertical="top"/>
    </xf>
    <xf numFmtId="0" fontId="30" fillId="0" borderId="0"/>
    <xf numFmtId="0" fontId="30" fillId="0" borderId="0"/>
    <xf numFmtId="0" fontId="30" fillId="0" borderId="0"/>
    <xf numFmtId="169" fontId="25" fillId="0" borderId="0">
      <alignment vertical="top"/>
    </xf>
    <xf numFmtId="169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169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169" fontId="25" fillId="0" borderId="0">
      <alignment vertical="top"/>
    </xf>
    <xf numFmtId="169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169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170" fontId="23" fillId="5" borderId="13">
      <alignment wrapText="1"/>
      <protection locked="0"/>
    </xf>
    <xf numFmtId="170" fontId="23" fillId="5" borderId="13">
      <alignment wrapText="1"/>
      <protection locked="0"/>
    </xf>
    <xf numFmtId="170" fontId="23" fillId="5" borderId="13">
      <alignment wrapText="1"/>
      <protection locked="0"/>
    </xf>
    <xf numFmtId="170" fontId="23" fillId="5" borderId="13">
      <alignment wrapText="1"/>
      <protection locked="0"/>
    </xf>
    <xf numFmtId="170" fontId="23" fillId="5" borderId="13">
      <alignment wrapText="1"/>
      <protection locked="0"/>
    </xf>
    <xf numFmtId="170" fontId="23" fillId="5" borderId="13">
      <alignment wrapText="1"/>
      <protection locked="0"/>
    </xf>
    <xf numFmtId="170" fontId="23" fillId="5" borderId="13">
      <alignment wrapText="1"/>
      <protection locked="0"/>
    </xf>
    <xf numFmtId="170" fontId="23" fillId="5" borderId="13">
      <alignment wrapText="1"/>
      <protection locked="0"/>
    </xf>
    <xf numFmtId="170" fontId="23" fillId="5" borderId="13">
      <alignment wrapText="1"/>
      <protection locked="0"/>
    </xf>
    <xf numFmtId="170" fontId="23" fillId="5" borderId="13">
      <alignment wrapText="1"/>
      <protection locked="0"/>
    </xf>
    <xf numFmtId="170" fontId="23" fillId="5" borderId="13">
      <alignment wrapText="1"/>
      <protection locked="0"/>
    </xf>
    <xf numFmtId="170" fontId="23" fillId="5" borderId="13">
      <alignment wrapText="1"/>
      <protection locked="0"/>
    </xf>
    <xf numFmtId="170" fontId="23" fillId="5" borderId="13">
      <alignment wrapText="1"/>
      <protection locked="0"/>
    </xf>
    <xf numFmtId="170" fontId="23" fillId="5" borderId="13">
      <alignment wrapText="1"/>
      <protection locked="0"/>
    </xf>
    <xf numFmtId="170" fontId="23" fillId="5" borderId="13">
      <alignment wrapText="1"/>
      <protection locked="0"/>
    </xf>
    <xf numFmtId="170" fontId="23" fillId="5" borderId="13">
      <alignment wrapText="1"/>
      <protection locked="0"/>
    </xf>
    <xf numFmtId="170" fontId="23" fillId="5" borderId="13">
      <alignment wrapText="1"/>
      <protection locked="0"/>
    </xf>
    <xf numFmtId="170" fontId="23" fillId="5" borderId="13">
      <alignment wrapText="1"/>
      <protection locked="0"/>
    </xf>
    <xf numFmtId="170" fontId="23" fillId="5" borderId="13">
      <alignment wrapText="1"/>
      <protection locked="0"/>
    </xf>
    <xf numFmtId="170" fontId="23" fillId="5" borderId="13">
      <alignment wrapText="1"/>
      <protection locked="0"/>
    </xf>
    <xf numFmtId="170" fontId="23" fillId="5" borderId="13">
      <alignment wrapText="1"/>
      <protection locked="0"/>
    </xf>
    <xf numFmtId="170" fontId="23" fillId="5" borderId="13">
      <alignment wrapText="1"/>
      <protection locked="0"/>
    </xf>
    <xf numFmtId="170" fontId="23" fillId="5" borderId="13">
      <alignment wrapText="1"/>
      <protection locked="0"/>
    </xf>
    <xf numFmtId="170" fontId="23" fillId="5" borderId="13">
      <alignment wrapText="1"/>
      <protection locked="0"/>
    </xf>
    <xf numFmtId="170" fontId="23" fillId="5" borderId="13">
      <alignment wrapText="1"/>
      <protection locked="0"/>
    </xf>
    <xf numFmtId="170" fontId="23" fillId="5" borderId="13">
      <alignment wrapText="1"/>
      <protection locked="0"/>
    </xf>
    <xf numFmtId="170" fontId="23" fillId="5" borderId="13">
      <alignment wrapText="1"/>
      <protection locked="0"/>
    </xf>
    <xf numFmtId="170" fontId="23" fillId="5" borderId="13">
      <alignment wrapText="1"/>
      <protection locked="0"/>
    </xf>
    <xf numFmtId="170" fontId="23" fillId="5" borderId="13">
      <alignment wrapText="1"/>
      <protection locked="0"/>
    </xf>
    <xf numFmtId="170" fontId="23" fillId="5" borderId="13">
      <alignment wrapText="1"/>
      <protection locked="0"/>
    </xf>
    <xf numFmtId="170" fontId="23" fillId="5" borderId="13">
      <alignment wrapText="1"/>
      <protection locked="0"/>
    </xf>
    <xf numFmtId="170" fontId="23" fillId="5" borderId="13">
      <alignment wrapText="1"/>
      <protection locked="0"/>
    </xf>
    <xf numFmtId="170" fontId="23" fillId="5" borderId="13">
      <alignment wrapText="1"/>
      <protection locked="0"/>
    </xf>
    <xf numFmtId="170" fontId="23" fillId="5" borderId="13">
      <alignment wrapText="1"/>
      <protection locked="0"/>
    </xf>
    <xf numFmtId="170" fontId="23" fillId="5" borderId="13">
      <alignment wrapText="1"/>
      <protection locked="0"/>
    </xf>
    <xf numFmtId="170" fontId="23" fillId="5" borderId="13">
      <alignment wrapText="1"/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>
      <alignment vertical="top"/>
    </xf>
    <xf numFmtId="0" fontId="24" fillId="0" borderId="0"/>
    <xf numFmtId="0" fontId="33" fillId="0" borderId="0">
      <alignment vertical="top"/>
    </xf>
    <xf numFmtId="0" fontId="24" fillId="0" borderId="0"/>
    <xf numFmtId="0" fontId="30" fillId="0" borderId="0"/>
    <xf numFmtId="0" fontId="24" fillId="0" borderId="0"/>
    <xf numFmtId="0" fontId="33" fillId="0" borderId="0">
      <alignment vertical="top"/>
    </xf>
    <xf numFmtId="0" fontId="33" fillId="0" borderId="0">
      <alignment vertical="top"/>
    </xf>
    <xf numFmtId="0" fontId="24" fillId="0" borderId="0"/>
    <xf numFmtId="171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171" fontId="30" fillId="0" borderId="0"/>
    <xf numFmtId="171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0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171" fontId="30" fillId="0" borderId="0"/>
    <xf numFmtId="0" fontId="34" fillId="0" borderId="0"/>
    <xf numFmtId="0" fontId="34" fillId="0" borderId="0"/>
    <xf numFmtId="0" fontId="27" fillId="0" borderId="0"/>
    <xf numFmtId="0" fontId="27" fillId="0" borderId="0"/>
    <xf numFmtId="171" fontId="30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171" fontId="24" fillId="0" borderId="0"/>
    <xf numFmtId="171" fontId="30" fillId="0" borderId="0"/>
    <xf numFmtId="0" fontId="30" fillId="0" borderId="0"/>
    <xf numFmtId="171" fontId="30" fillId="0" borderId="0"/>
    <xf numFmtId="0" fontId="32" fillId="0" borderId="0">
      <protection locked="0"/>
    </xf>
    <xf numFmtId="0" fontId="32" fillId="0" borderId="0">
      <protection locked="0"/>
    </xf>
    <xf numFmtId="0" fontId="24" fillId="0" borderId="0"/>
    <xf numFmtId="0" fontId="24" fillId="0" borderId="0"/>
    <xf numFmtId="0" fontId="30" fillId="0" borderId="0"/>
    <xf numFmtId="0" fontId="30" fillId="0" borderId="0"/>
    <xf numFmtId="171" fontId="24" fillId="0" borderId="0"/>
    <xf numFmtId="171" fontId="24" fillId="0" borderId="0"/>
    <xf numFmtId="0" fontId="24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169" fontId="25" fillId="0" borderId="0">
      <alignment vertical="top"/>
    </xf>
    <xf numFmtId="169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169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0" fontId="24" fillId="0" borderId="0"/>
    <xf numFmtId="171" fontId="24" fillId="0" borderId="0"/>
    <xf numFmtId="0" fontId="24" fillId="0" borderId="0"/>
    <xf numFmtId="171" fontId="24" fillId="0" borderId="0"/>
    <xf numFmtId="0" fontId="35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9" fontId="25" fillId="0" borderId="0">
      <alignment vertical="top"/>
    </xf>
    <xf numFmtId="169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169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0" fontId="30" fillId="0" borderId="0"/>
    <xf numFmtId="171" fontId="30" fillId="0" borderId="0"/>
    <xf numFmtId="0" fontId="30" fillId="0" borderId="0"/>
    <xf numFmtId="0" fontId="30" fillId="0" borderId="0"/>
    <xf numFmtId="171" fontId="24" fillId="0" borderId="0"/>
    <xf numFmtId="171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1" fontId="30" fillId="0" borderId="0"/>
    <xf numFmtId="0" fontId="30" fillId="0" borderId="0"/>
    <xf numFmtId="0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169" fontId="25" fillId="0" borderId="0">
      <alignment vertical="top"/>
    </xf>
    <xf numFmtId="169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169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169" fontId="25" fillId="0" borderId="0">
      <alignment vertical="top"/>
    </xf>
    <xf numFmtId="169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169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0" fontId="24" fillId="0" borderId="0"/>
    <xf numFmtId="0" fontId="30" fillId="0" borderId="0"/>
    <xf numFmtId="171" fontId="30" fillId="0" borderId="0"/>
    <xf numFmtId="0" fontId="33" fillId="0" borderId="0">
      <alignment vertical="top"/>
    </xf>
    <xf numFmtId="171" fontId="30" fillId="0" borderId="0"/>
    <xf numFmtId="0" fontId="30" fillId="0" borderId="0"/>
    <xf numFmtId="0" fontId="30" fillId="0" borderId="0"/>
    <xf numFmtId="0" fontId="30" fillId="0" borderId="0"/>
    <xf numFmtId="171" fontId="30" fillId="0" borderId="0"/>
    <xf numFmtId="0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0" fontId="30" fillId="0" borderId="0"/>
    <xf numFmtId="0" fontId="30" fillId="0" borderId="0"/>
    <xf numFmtId="171" fontId="30" fillId="0" borderId="0"/>
    <xf numFmtId="0" fontId="24" fillId="0" borderId="0"/>
    <xf numFmtId="171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7" fillId="0" borderId="0"/>
    <xf numFmtId="0" fontId="27" fillId="0" borderId="0"/>
    <xf numFmtId="171" fontId="27" fillId="0" borderId="0"/>
    <xf numFmtId="171" fontId="27" fillId="0" borderId="0"/>
    <xf numFmtId="0" fontId="30" fillId="0" borderId="0"/>
    <xf numFmtId="171" fontId="30" fillId="0" borderId="0"/>
    <xf numFmtId="172" fontId="27" fillId="0" borderId="0" applyFont="0" applyFill="0" applyBorder="0" applyAlignment="0" applyProtection="0"/>
    <xf numFmtId="173" fontId="32" fillId="0" borderId="0">
      <protection locked="0"/>
    </xf>
    <xf numFmtId="173" fontId="32" fillId="0" borderId="0">
      <protection locked="0"/>
    </xf>
    <xf numFmtId="174" fontId="32" fillId="0" borderId="0">
      <protection locked="0"/>
    </xf>
    <xf numFmtId="174" fontId="32" fillId="0" borderId="0">
      <protection locked="0"/>
    </xf>
    <xf numFmtId="173" fontId="32" fillId="0" borderId="0">
      <protection locked="0"/>
    </xf>
    <xf numFmtId="173" fontId="32" fillId="0" borderId="0">
      <protection locked="0"/>
    </xf>
    <xf numFmtId="173" fontId="32" fillId="0" borderId="0">
      <protection locked="0"/>
    </xf>
    <xf numFmtId="174" fontId="32" fillId="0" borderId="0">
      <protection locked="0"/>
    </xf>
    <xf numFmtId="174" fontId="32" fillId="0" borderId="0">
      <protection locked="0"/>
    </xf>
    <xf numFmtId="174" fontId="32" fillId="0" borderId="0">
      <protection locked="0"/>
    </xf>
    <xf numFmtId="175" fontId="32" fillId="0" borderId="0">
      <protection locked="0"/>
    </xf>
    <xf numFmtId="175" fontId="32" fillId="0" borderId="0">
      <protection locked="0"/>
    </xf>
    <xf numFmtId="175" fontId="32" fillId="0" borderId="0">
      <protection locked="0"/>
    </xf>
    <xf numFmtId="176" fontId="32" fillId="0" borderId="14">
      <protection locked="0"/>
    </xf>
    <xf numFmtId="176" fontId="32" fillId="0" borderId="14">
      <protection locked="0"/>
    </xf>
    <xf numFmtId="176" fontId="36" fillId="0" borderId="0">
      <protection locked="0"/>
    </xf>
    <xf numFmtId="176" fontId="36" fillId="0" borderId="0">
      <protection locked="0"/>
    </xf>
    <xf numFmtId="176" fontId="36" fillId="0" borderId="0">
      <protection locked="0"/>
    </xf>
    <xf numFmtId="176" fontId="36" fillId="0" borderId="0">
      <protection locked="0"/>
    </xf>
    <xf numFmtId="176" fontId="36" fillId="0" borderId="0">
      <protection locked="0"/>
    </xf>
    <xf numFmtId="176" fontId="36" fillId="0" borderId="0">
      <protection locked="0"/>
    </xf>
    <xf numFmtId="176" fontId="32" fillId="0" borderId="14">
      <protection locked="0"/>
    </xf>
    <xf numFmtId="176" fontId="32" fillId="0" borderId="14">
      <protection locked="0"/>
    </xf>
    <xf numFmtId="176" fontId="32" fillId="0" borderId="14">
      <protection locked="0"/>
    </xf>
    <xf numFmtId="0" fontId="27" fillId="0" borderId="0"/>
    <xf numFmtId="177" fontId="37" fillId="0" borderId="0">
      <alignment horizontal="center"/>
    </xf>
    <xf numFmtId="0" fontId="38" fillId="6" borderId="0"/>
    <xf numFmtId="0" fontId="38" fillId="6" borderId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4" fontId="39" fillId="0" borderId="2">
      <alignment horizontal="right" vertical="top"/>
    </xf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178" fontId="41" fillId="0" borderId="0" applyFont="0" applyFill="0" applyBorder="0">
      <alignment horizontal="center"/>
    </xf>
    <xf numFmtId="4" fontId="39" fillId="0" borderId="2">
      <alignment horizontal="right" vertical="top"/>
    </xf>
    <xf numFmtId="0" fontId="42" fillId="0" borderId="0">
      <alignment horizontal="right"/>
    </xf>
    <xf numFmtId="0" fontId="43" fillId="0" borderId="15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179" fontId="45" fillId="0" borderId="16">
      <protection locked="0"/>
    </xf>
    <xf numFmtId="180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7" fillId="25" borderId="0"/>
    <xf numFmtId="0" fontId="48" fillId="25" borderId="0"/>
    <xf numFmtId="10" fontId="49" fillId="0" borderId="0" applyNumberFormat="0" applyFill="0" applyBorder="0" applyAlignment="0"/>
    <xf numFmtId="0" fontId="50" fillId="0" borderId="0"/>
    <xf numFmtId="0" fontId="51" fillId="26" borderId="17" applyNumberFormat="0" applyAlignment="0" applyProtection="0"/>
    <xf numFmtId="0" fontId="51" fillId="26" borderId="17" applyNumberFormat="0" applyAlignment="0" applyProtection="0"/>
    <xf numFmtId="0" fontId="52" fillId="0" borderId="0" applyFill="0" applyBorder="0" applyProtection="0">
      <alignment horizontal="center"/>
      <protection locked="0"/>
    </xf>
    <xf numFmtId="182" fontId="45" fillId="27" borderId="18">
      <alignment vertical="center"/>
    </xf>
    <xf numFmtId="0" fontId="53" fillId="28" borderId="19" applyNumberFormat="0" applyAlignment="0" applyProtection="0"/>
    <xf numFmtId="0" fontId="53" fillId="28" borderId="19" applyNumberFormat="0" applyAlignment="0" applyProtection="0"/>
    <xf numFmtId="0" fontId="54" fillId="0" borderId="20">
      <alignment horizontal="left" vertical="center"/>
    </xf>
    <xf numFmtId="0" fontId="54" fillId="0" borderId="20">
      <alignment horizontal="left" vertical="center"/>
    </xf>
    <xf numFmtId="183" fontId="23" fillId="0" borderId="21" applyFont="0" applyFill="0" applyBorder="0" applyProtection="0">
      <alignment horizontal="center"/>
      <protection locked="0"/>
    </xf>
    <xf numFmtId="0" fontId="32" fillId="0" borderId="0">
      <protection locked="0"/>
    </xf>
    <xf numFmtId="182" fontId="23" fillId="0" borderId="0" applyFont="0" applyFill="0" applyBorder="0" applyAlignment="0" applyProtection="0"/>
    <xf numFmtId="0" fontId="55" fillId="0" borderId="0" applyFont="0" applyFill="0" applyBorder="0" applyAlignment="0" applyProtection="0">
      <alignment horizontal="right"/>
    </xf>
    <xf numFmtId="0" fontId="55" fillId="0" borderId="0" applyFont="0" applyFill="0" applyBorder="0" applyAlignment="0" applyProtection="0">
      <alignment horizontal="right"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84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0" fontId="55" fillId="0" borderId="0" applyFont="0" applyFill="0" applyBorder="0" applyAlignment="0" applyProtection="0">
      <alignment horizontal="right"/>
    </xf>
    <xf numFmtId="0" fontId="55" fillId="0" borderId="0" applyFont="0" applyFill="0" applyBorder="0" applyAlignment="0" applyProtection="0">
      <alignment horizontal="right"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87" fontId="23" fillId="0" borderId="0" applyFont="0" applyFill="0" applyBorder="0" applyAlignment="0" applyProtection="0"/>
    <xf numFmtId="3" fontId="56" fillId="0" borderId="0" applyFont="0" applyFill="0" applyBorder="0" applyAlignment="0" applyProtection="0"/>
    <xf numFmtId="0" fontId="57" fillId="0" borderId="0" applyFill="0" applyBorder="0" applyAlignment="0" applyProtection="0">
      <protection locked="0"/>
    </xf>
    <xf numFmtId="188" fontId="50" fillId="0" borderId="0" applyFill="0" applyBorder="0" applyProtection="0"/>
    <xf numFmtId="188" fontId="50" fillId="0" borderId="22" applyFill="0" applyProtection="0"/>
    <xf numFmtId="188" fontId="50" fillId="0" borderId="14" applyFill="0" applyProtection="0"/>
    <xf numFmtId="179" fontId="58" fillId="29" borderId="16"/>
    <xf numFmtId="0" fontId="32" fillId="0" borderId="0">
      <protection locked="0"/>
    </xf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55" fillId="0" borderId="0" applyFont="0" applyFill="0" applyBorder="0" applyAlignment="0" applyProtection="0">
      <alignment horizontal="right"/>
    </xf>
    <xf numFmtId="0" fontId="55" fillId="0" borderId="0" applyFont="0" applyFill="0" applyBorder="0" applyAlignment="0" applyProtection="0">
      <alignment horizontal="right"/>
    </xf>
    <xf numFmtId="190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0" fontId="55" fillId="0" borderId="0" applyFont="0" applyFill="0" applyBorder="0" applyAlignment="0" applyProtection="0">
      <alignment horizontal="right"/>
    </xf>
    <xf numFmtId="0" fontId="55" fillId="0" borderId="0" applyFont="0" applyFill="0" applyBorder="0" applyAlignment="0" applyProtection="0">
      <alignment horizontal="right"/>
    </xf>
    <xf numFmtId="37" fontId="33" fillId="0" borderId="23" applyFont="0" applyFill="0" applyBorder="0"/>
    <xf numFmtId="37" fontId="59" fillId="0" borderId="23" applyFont="0" applyFill="0" applyBorder="0">
      <protection locked="0"/>
    </xf>
    <xf numFmtId="37" fontId="60" fillId="3" borderId="20" applyFill="0" applyBorder="0" applyProtection="0"/>
    <xf numFmtId="37" fontId="59" fillId="0" borderId="23" applyFill="0" applyBorder="0">
      <protection locked="0"/>
    </xf>
    <xf numFmtId="44" fontId="27" fillId="0" borderId="0" applyFont="0" applyFill="0" applyBorder="0" applyAlignment="0" applyProtection="0"/>
    <xf numFmtId="192" fontId="56" fillId="0" borderId="0" applyFont="0" applyFill="0" applyBorder="0" applyAlignment="0" applyProtection="0"/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61" fillId="5" borderId="24" applyNumberFormat="0" applyFont="0" applyBorder="0" applyAlignment="0" applyProtection="0"/>
    <xf numFmtId="0" fontId="47" fillId="30" borderId="0"/>
    <xf numFmtId="0" fontId="48" fillId="31" borderId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5" fontId="62" fillId="0" borderId="9" applyFont="0" applyFill="0" applyBorder="0" applyAlignment="0">
      <alignment horizontal="centerContinuous"/>
    </xf>
    <xf numFmtId="193" fontId="62" fillId="0" borderId="9" applyFont="0" applyFill="0" applyBorder="0" applyAlignment="0">
      <alignment horizontal="centerContinuous"/>
    </xf>
    <xf numFmtId="194" fontId="32" fillId="0" borderId="0">
      <protection locked="0"/>
    </xf>
    <xf numFmtId="14" fontId="63" fillId="0" borderId="0">
      <alignment vertical="top"/>
    </xf>
    <xf numFmtId="191" fontId="50" fillId="0" borderId="0" applyFill="0" applyBorder="0" applyProtection="0"/>
    <xf numFmtId="191" fontId="50" fillId="0" borderId="22" applyFill="0" applyProtection="0"/>
    <xf numFmtId="191" fontId="50" fillId="0" borderId="14" applyFill="0" applyProtection="0"/>
    <xf numFmtId="195" fontId="27" fillId="0" borderId="0" applyFont="0" applyFill="0" applyBorder="0" applyAlignment="0" applyProtection="0"/>
    <xf numFmtId="196" fontId="27" fillId="0" borderId="0" applyFont="0" applyFill="0" applyBorder="0" applyAlignment="0" applyProtection="0"/>
    <xf numFmtId="0" fontId="55" fillId="0" borderId="25" applyNumberFormat="0" applyFont="0" applyFill="0" applyAlignment="0" applyProtection="0"/>
    <xf numFmtId="0" fontId="55" fillId="0" borderId="25" applyNumberFormat="0" applyFon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5" fillId="0" borderId="0">
      <alignment vertical="top"/>
    </xf>
    <xf numFmtId="169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171" fontId="63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63" fillId="0" borderId="0" applyFont="0" applyFill="0" applyBorder="0" applyAlignment="0" applyProtection="0"/>
    <xf numFmtId="37" fontId="23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97" fontId="67" fillId="0" borderId="0" applyFill="0" applyBorder="0" applyAlignment="0" applyProtection="0"/>
    <xf numFmtId="197" fontId="25" fillId="0" borderId="0" applyFill="0" applyBorder="0" applyAlignment="0" applyProtection="0"/>
    <xf numFmtId="197" fontId="68" fillId="0" borderId="0" applyFill="0" applyBorder="0" applyAlignment="0" applyProtection="0"/>
    <xf numFmtId="197" fontId="69" fillId="0" borderId="0" applyFill="0" applyBorder="0" applyAlignment="0" applyProtection="0"/>
    <xf numFmtId="197" fontId="70" fillId="0" borderId="0" applyFill="0" applyBorder="0" applyAlignment="0" applyProtection="0"/>
    <xf numFmtId="197" fontId="71" fillId="0" borderId="0" applyFill="0" applyBorder="0" applyAlignment="0" applyProtection="0"/>
    <xf numFmtId="197" fontId="72" fillId="0" borderId="0" applyFill="0" applyBorder="0" applyAlignment="0" applyProtection="0"/>
    <xf numFmtId="2" fontId="56" fillId="0" borderId="0" applyFont="0" applyFill="0" applyBorder="0" applyAlignment="0" applyProtection="0"/>
    <xf numFmtId="0" fontId="47" fillId="0" borderId="0">
      <alignment vertical="center"/>
    </xf>
    <xf numFmtId="0" fontId="47" fillId="0" borderId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Fill="0" applyBorder="0" applyProtection="0">
      <alignment horizontal="left"/>
    </xf>
    <xf numFmtId="0" fontId="74" fillId="0" borderId="0" applyFill="0" applyBorder="0" applyProtection="0">
      <alignment horizontal="left"/>
    </xf>
    <xf numFmtId="0" fontId="75" fillId="0" borderId="18" applyNumberFormat="0" applyFill="0" applyAlignment="0" applyProtection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76" fillId="9" borderId="0" applyNumberFormat="0" applyBorder="0" applyAlignment="0" applyProtection="0"/>
    <xf numFmtId="0" fontId="76" fillId="9" borderId="0" applyNumberFormat="0" applyBorder="0" applyAlignment="0" applyProtection="0"/>
    <xf numFmtId="164" fontId="77" fillId="4" borderId="20" applyNumberFormat="0" applyFont="0" applyBorder="0" applyAlignment="0" applyProtection="0"/>
    <xf numFmtId="0" fontId="55" fillId="0" borderId="0" applyFont="0" applyFill="0" applyBorder="0" applyAlignment="0" applyProtection="0">
      <alignment horizontal="right"/>
    </xf>
    <xf numFmtId="0" fontId="55" fillId="0" borderId="0" applyFont="0" applyFill="0" applyBorder="0" applyAlignment="0" applyProtection="0">
      <alignment horizontal="right"/>
    </xf>
    <xf numFmtId="198" fontId="78" fillId="4" borderId="0" applyNumberFormat="0" applyFont="0" applyAlignment="0"/>
    <xf numFmtId="0" fontId="79" fillId="0" borderId="0" applyProtection="0">
      <alignment horizontal="right"/>
    </xf>
    <xf numFmtId="0" fontId="79" fillId="0" borderId="0" applyProtection="0">
      <alignment horizontal="right"/>
    </xf>
    <xf numFmtId="0" fontId="80" fillId="0" borderId="27">
      <alignment horizontal="center" vertical="center"/>
    </xf>
    <xf numFmtId="0" fontId="81" fillId="0" borderId="0">
      <alignment vertical="top"/>
    </xf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1" fillId="0" borderId="0">
      <alignment vertical="top"/>
    </xf>
    <xf numFmtId="0" fontId="52" fillId="0" borderId="0" applyFill="0" applyAlignment="0" applyProtection="0">
      <protection locked="0"/>
    </xf>
    <xf numFmtId="0" fontId="52" fillId="0" borderId="1" applyFill="0" applyAlignment="0" applyProtection="0">
      <protection locked="0"/>
    </xf>
    <xf numFmtId="2" fontId="85" fillId="32" borderId="0" applyAlignment="0">
      <alignment horizontal="right"/>
      <protection locked="0"/>
    </xf>
    <xf numFmtId="0" fontId="36" fillId="0" borderId="0">
      <protection locked="0"/>
    </xf>
    <xf numFmtId="169" fontId="86" fillId="0" borderId="0">
      <alignment vertical="top"/>
    </xf>
    <xf numFmtId="169" fontId="86" fillId="0" borderId="0">
      <alignment vertical="top"/>
    </xf>
    <xf numFmtId="38" fontId="86" fillId="0" borderId="0">
      <alignment vertical="top"/>
    </xf>
    <xf numFmtId="38" fontId="86" fillId="0" borderId="0">
      <alignment vertical="top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>
      <alignment vertical="center" wrapText="1"/>
    </xf>
    <xf numFmtId="179" fontId="90" fillId="0" borderId="0"/>
    <xf numFmtId="0" fontId="23" fillId="0" borderId="0"/>
    <xf numFmtId="0" fontId="91" fillId="0" borderId="0" applyNumberFormat="0" applyFill="0" applyBorder="0" applyAlignment="0" applyProtection="0">
      <alignment vertical="top"/>
      <protection locked="0"/>
    </xf>
    <xf numFmtId="199" fontId="92" fillId="0" borderId="20">
      <alignment horizontal="center" vertical="center" wrapText="1"/>
    </xf>
    <xf numFmtId="0" fontId="93" fillId="12" borderId="17" applyNumberFormat="0" applyAlignment="0" applyProtection="0"/>
    <xf numFmtId="0" fontId="93" fillId="12" borderId="17" applyNumberFormat="0" applyAlignment="0" applyProtection="0"/>
    <xf numFmtId="0" fontId="94" fillId="0" borderId="0" applyFill="0" applyBorder="0" applyProtection="0">
      <alignment vertical="center"/>
    </xf>
    <xf numFmtId="0" fontId="94" fillId="0" borderId="0" applyFill="0" applyBorder="0" applyProtection="0">
      <alignment vertical="center"/>
    </xf>
    <xf numFmtId="0" fontId="94" fillId="0" borderId="0" applyFill="0" applyBorder="0" applyProtection="0">
      <alignment vertical="center"/>
    </xf>
    <xf numFmtId="0" fontId="94" fillId="0" borderId="0" applyFill="0" applyBorder="0" applyProtection="0">
      <alignment vertical="center"/>
    </xf>
    <xf numFmtId="0" fontId="94" fillId="0" borderId="0" applyFill="0" applyBorder="0" applyProtection="0">
      <alignment vertical="center"/>
    </xf>
    <xf numFmtId="0" fontId="94" fillId="0" borderId="0" applyFill="0" applyBorder="0" applyProtection="0">
      <alignment vertical="center"/>
    </xf>
    <xf numFmtId="0" fontId="94" fillId="0" borderId="0" applyFill="0" applyBorder="0" applyProtection="0">
      <alignment vertical="center"/>
    </xf>
    <xf numFmtId="0" fontId="94" fillId="0" borderId="0" applyFill="0" applyBorder="0" applyProtection="0">
      <alignment vertical="center"/>
    </xf>
    <xf numFmtId="169" fontId="26" fillId="0" borderId="0">
      <alignment vertical="top"/>
    </xf>
    <xf numFmtId="169" fontId="26" fillId="3" borderId="0">
      <alignment vertical="top"/>
    </xf>
    <xf numFmtId="169" fontId="26" fillId="3" borderId="0">
      <alignment vertical="top"/>
    </xf>
    <xf numFmtId="38" fontId="26" fillId="3" borderId="0">
      <alignment vertical="top"/>
    </xf>
    <xf numFmtId="38" fontId="26" fillId="3" borderId="0">
      <alignment vertical="top"/>
    </xf>
    <xf numFmtId="169" fontId="26" fillId="0" borderId="0">
      <alignment vertical="top"/>
    </xf>
    <xf numFmtId="169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200" fontId="26" fillId="4" borderId="0">
      <alignment vertical="top"/>
    </xf>
    <xf numFmtId="38" fontId="26" fillId="0" borderId="0">
      <alignment vertical="top"/>
    </xf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201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203" fontId="96" fillId="0" borderId="20">
      <alignment horizontal="right"/>
      <protection locked="0"/>
    </xf>
    <xf numFmtId="204" fontId="97" fillId="0" borderId="0" applyFont="0" applyFill="0" applyBorder="0" applyAlignment="0" applyProtection="0"/>
    <xf numFmtId="205" fontId="97" fillId="0" borderId="0" applyFont="0" applyFill="0" applyBorder="0" applyAlignment="0" applyProtection="0"/>
    <xf numFmtId="206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208" fontId="98" fillId="0" borderId="0" applyFont="0" applyFill="0" applyBorder="0" applyAlignment="0" applyProtection="0"/>
    <xf numFmtId="209" fontId="98" fillId="0" borderId="0" applyFont="0" applyFill="0" applyBorder="0" applyAlignment="0" applyProtection="0"/>
    <xf numFmtId="210" fontId="23" fillId="0" borderId="0" applyFont="0" applyFill="0" applyBorder="0" applyAlignment="0" applyProtection="0"/>
    <xf numFmtId="211" fontId="23" fillId="0" borderId="0" applyFont="0" applyFill="0" applyBorder="0" applyAlignment="0" applyProtection="0"/>
    <xf numFmtId="0" fontId="55" fillId="0" borderId="0" applyFont="0" applyFill="0" applyBorder="0" applyAlignment="0" applyProtection="0">
      <alignment horizontal="right"/>
    </xf>
    <xf numFmtId="0" fontId="55" fillId="0" borderId="0" applyFont="0" applyFill="0" applyBorder="0" applyAlignment="0" applyProtection="0">
      <alignment horizontal="right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ont="0" applyFill="0" applyBorder="0" applyAlignment="0" applyProtection="0">
      <alignment horizontal="right"/>
    </xf>
    <xf numFmtId="0" fontId="55" fillId="0" borderId="0" applyFont="0" applyFill="0" applyBorder="0" applyAlignment="0" applyProtection="0">
      <alignment horizontal="right"/>
    </xf>
    <xf numFmtId="3" fontId="27" fillId="0" borderId="32" applyFont="0" applyBorder="0">
      <alignment horizontal="center" vertical="center"/>
    </xf>
    <xf numFmtId="0" fontId="99" fillId="33" borderId="0" applyNumberFormat="0" applyBorder="0" applyAlignment="0" applyProtection="0"/>
    <xf numFmtId="0" fontId="99" fillId="33" borderId="0" applyNumberFormat="0" applyBorder="0" applyAlignment="0" applyProtection="0"/>
    <xf numFmtId="0" fontId="62" fillId="3" borderId="20" applyFont="0" applyBorder="0" applyAlignment="0">
      <alignment horizontal="center" vertical="center"/>
    </xf>
    <xf numFmtId="0" fontId="38" fillId="0" borderId="33"/>
    <xf numFmtId="0" fontId="38" fillId="0" borderId="33"/>
    <xf numFmtId="0" fontId="100" fillId="0" borderId="0" applyNumberFormat="0" applyFill="0" applyBorder="0" applyAlignment="0" applyProtection="0"/>
    <xf numFmtId="212" fontId="27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>
      <alignment horizontal="right"/>
    </xf>
    <xf numFmtId="0" fontId="101" fillId="0" borderId="0">
      <alignment horizontal="right"/>
    </xf>
    <xf numFmtId="0" fontId="27" fillId="0" borderId="0"/>
    <xf numFmtId="0" fontId="42" fillId="0" borderId="0"/>
    <xf numFmtId="0" fontId="42" fillId="0" borderId="0"/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102" fillId="0" borderId="0"/>
    <xf numFmtId="0" fontId="102" fillId="0" borderId="0"/>
    <xf numFmtId="0" fontId="23" fillId="0" borderId="0"/>
    <xf numFmtId="0" fontId="24" fillId="0" borderId="0"/>
    <xf numFmtId="0" fontId="24" fillId="0" borderId="0"/>
    <xf numFmtId="0" fontId="103" fillId="34" borderId="34" applyNumberFormat="0" applyFont="0" applyAlignment="0" applyProtection="0"/>
    <xf numFmtId="0" fontId="103" fillId="34" borderId="34" applyNumberFormat="0" applyFont="0" applyAlignment="0" applyProtection="0"/>
    <xf numFmtId="213" fontId="27" fillId="0" borderId="0" applyFont="0" applyAlignment="0">
      <alignment horizontal="center"/>
    </xf>
    <xf numFmtId="214" fontId="27" fillId="0" borderId="0" applyFont="0" applyFill="0" applyBorder="0" applyAlignment="0" applyProtection="0"/>
    <xf numFmtId="215" fontId="27" fillId="0" borderId="0" applyFont="0" applyFill="0" applyBorder="0" applyAlignment="0" applyProtection="0"/>
    <xf numFmtId="216" fontId="27" fillId="0" borderId="0" applyFont="0" applyFill="0" applyBorder="0" applyAlignment="0" applyProtection="0"/>
    <xf numFmtId="217" fontId="27" fillId="0" borderId="0" applyFont="0" applyFill="0" applyBorder="0" applyAlignment="0" applyProtection="0"/>
    <xf numFmtId="0" fontId="77" fillId="0" borderId="0"/>
    <xf numFmtId="0" fontId="77" fillId="0" borderId="0"/>
    <xf numFmtId="166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0" fontId="104" fillId="26" borderId="35" applyNumberFormat="0" applyAlignment="0" applyProtection="0"/>
    <xf numFmtId="0" fontId="104" fillId="26" borderId="35" applyNumberFormat="0" applyAlignment="0" applyProtection="0"/>
    <xf numFmtId="1" fontId="105" fillId="0" borderId="0" applyProtection="0">
      <alignment horizontal="right" vertical="center"/>
    </xf>
    <xf numFmtId="49" fontId="106" fillId="0" borderId="1" applyFill="0" applyProtection="0">
      <alignment vertical="center"/>
    </xf>
    <xf numFmtId="0" fontId="32" fillId="0" borderId="0">
      <protection locked="0"/>
    </xf>
    <xf numFmtId="218" fontId="23" fillId="0" borderId="0" applyFont="0" applyFill="0" applyBorder="0" applyAlignment="0" applyProtection="0"/>
    <xf numFmtId="219" fontId="23" fillId="0" borderId="0" applyFont="0" applyFill="0" applyBorder="0" applyAlignment="0" applyProtection="0"/>
    <xf numFmtId="220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222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6" fontId="23" fillId="0" borderId="0" applyFont="0" applyFill="0" applyBorder="0" applyAlignment="0" applyProtection="0"/>
    <xf numFmtId="9" fontId="23" fillId="0" borderId="0" applyNumberFormat="0" applyFill="0" applyBorder="0" applyAlignment="0" applyProtection="0"/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37" fontId="107" fillId="5" borderId="36"/>
    <xf numFmtId="37" fontId="107" fillId="5" borderId="36"/>
    <xf numFmtId="0" fontId="108" fillId="0" borderId="0" applyNumberFormat="0">
      <alignment horizontal="left"/>
    </xf>
    <xf numFmtId="227" fontId="109" fillId="0" borderId="37" applyBorder="0">
      <alignment horizontal="right"/>
      <protection locked="0"/>
    </xf>
    <xf numFmtId="49" fontId="110" fillId="0" borderId="20" applyNumberFormat="0">
      <alignment horizontal="left" vertical="center"/>
    </xf>
    <xf numFmtId="228" fontId="111" fillId="0" borderId="18">
      <alignment vertical="center"/>
    </xf>
    <xf numFmtId="0" fontId="52" fillId="0" borderId="38">
      <alignment vertical="top"/>
      <protection locked="0"/>
    </xf>
    <xf numFmtId="229" fontId="112" fillId="35" borderId="20">
      <alignment horizontal="center" vertical="center" wrapText="1"/>
      <protection locked="0"/>
    </xf>
    <xf numFmtId="0" fontId="23" fillId="0" borderId="0">
      <alignment vertical="center"/>
    </xf>
    <xf numFmtId="0" fontId="113" fillId="0" borderId="39">
      <alignment vertical="center"/>
    </xf>
    <xf numFmtId="0" fontId="113" fillId="0" borderId="39">
      <alignment vertical="center"/>
    </xf>
    <xf numFmtId="4" fontId="114" fillId="5" borderId="35" applyNumberFormat="0" applyProtection="0">
      <alignment vertical="center"/>
    </xf>
    <xf numFmtId="4" fontId="48" fillId="33" borderId="40" applyNumberFormat="0" applyProtection="0">
      <alignment vertical="center"/>
    </xf>
    <xf numFmtId="4" fontId="115" fillId="5" borderId="35" applyNumberFormat="0" applyProtection="0">
      <alignment vertical="center"/>
    </xf>
    <xf numFmtId="4" fontId="116" fillId="5" borderId="40" applyNumberFormat="0" applyProtection="0">
      <alignment vertical="center"/>
    </xf>
    <xf numFmtId="4" fontId="114" fillId="5" borderId="35" applyNumberFormat="0" applyProtection="0">
      <alignment horizontal="left" vertical="center" indent="1"/>
    </xf>
    <xf numFmtId="4" fontId="48" fillId="5" borderId="40" applyNumberFormat="0" applyProtection="0">
      <alignment horizontal="left" vertical="center" indent="1"/>
    </xf>
    <xf numFmtId="4" fontId="114" fillId="5" borderId="35" applyNumberFormat="0" applyProtection="0">
      <alignment horizontal="left" vertical="center" indent="1"/>
    </xf>
    <xf numFmtId="0" fontId="48" fillId="5" borderId="40" applyNumberFormat="0" applyProtection="0">
      <alignment horizontal="left" vertical="top" indent="1"/>
    </xf>
    <xf numFmtId="0" fontId="23" fillId="36" borderId="35" applyNumberFormat="0" applyProtection="0">
      <alignment horizontal="left" vertical="center" indent="1"/>
    </xf>
    <xf numFmtId="4" fontId="48" fillId="37" borderId="0" applyNumberFormat="0" applyProtection="0">
      <alignment horizontal="left" vertical="center" indent="1"/>
    </xf>
    <xf numFmtId="4" fontId="114" fillId="38" borderId="35" applyNumberFormat="0" applyProtection="0">
      <alignment horizontal="right" vertical="center"/>
    </xf>
    <xf numFmtId="4" fontId="114" fillId="8" borderId="40" applyNumberFormat="0" applyProtection="0">
      <alignment horizontal="right" vertical="center"/>
    </xf>
    <xf numFmtId="4" fontId="114" fillId="39" borderId="35" applyNumberFormat="0" applyProtection="0">
      <alignment horizontal="right" vertical="center"/>
    </xf>
    <xf numFmtId="4" fontId="114" fillId="14" borderId="40" applyNumberFormat="0" applyProtection="0">
      <alignment horizontal="right" vertical="center"/>
    </xf>
    <xf numFmtId="4" fontId="114" fillId="40" borderId="35" applyNumberFormat="0" applyProtection="0">
      <alignment horizontal="right" vertical="center"/>
    </xf>
    <xf numFmtId="4" fontId="114" fillId="22" borderId="40" applyNumberFormat="0" applyProtection="0">
      <alignment horizontal="right" vertical="center"/>
    </xf>
    <xf numFmtId="4" fontId="114" fillId="41" borderId="35" applyNumberFormat="0" applyProtection="0">
      <alignment horizontal="right" vertical="center"/>
    </xf>
    <xf numFmtId="4" fontId="114" fillId="16" borderId="40" applyNumberFormat="0" applyProtection="0">
      <alignment horizontal="right" vertical="center"/>
    </xf>
    <xf numFmtId="4" fontId="114" fillId="42" borderId="35" applyNumberFormat="0" applyProtection="0">
      <alignment horizontal="right" vertical="center"/>
    </xf>
    <xf numFmtId="4" fontId="114" fillId="20" borderId="40" applyNumberFormat="0" applyProtection="0">
      <alignment horizontal="right" vertical="center"/>
    </xf>
    <xf numFmtId="4" fontId="114" fillId="43" borderId="35" applyNumberFormat="0" applyProtection="0">
      <alignment horizontal="right" vertical="center"/>
    </xf>
    <xf numFmtId="4" fontId="114" fillId="24" borderId="40" applyNumberFormat="0" applyProtection="0">
      <alignment horizontal="right" vertical="center"/>
    </xf>
    <xf numFmtId="4" fontId="114" fillId="44" borderId="35" applyNumberFormat="0" applyProtection="0">
      <alignment horizontal="right" vertical="center"/>
    </xf>
    <xf numFmtId="4" fontId="114" fillId="23" borderId="40" applyNumberFormat="0" applyProtection="0">
      <alignment horizontal="right" vertical="center"/>
    </xf>
    <xf numFmtId="4" fontId="114" fillId="45" borderId="35" applyNumberFormat="0" applyProtection="0">
      <alignment horizontal="right" vertical="center"/>
    </xf>
    <xf numFmtId="4" fontId="114" fillId="46" borderId="40" applyNumberFormat="0" applyProtection="0">
      <alignment horizontal="right" vertical="center"/>
    </xf>
    <xf numFmtId="4" fontId="114" fillId="47" borderId="35" applyNumberFormat="0" applyProtection="0">
      <alignment horizontal="right" vertical="center"/>
    </xf>
    <xf numFmtId="4" fontId="114" fillId="15" borderId="40" applyNumberFormat="0" applyProtection="0">
      <alignment horizontal="right" vertical="center"/>
    </xf>
    <xf numFmtId="4" fontId="48" fillId="48" borderId="35" applyNumberFormat="0" applyProtection="0">
      <alignment horizontal="left" vertical="center" indent="1"/>
    </xf>
    <xf numFmtId="4" fontId="48" fillId="49" borderId="41" applyNumberFormat="0" applyProtection="0">
      <alignment horizontal="left" vertical="center" indent="1"/>
    </xf>
    <xf numFmtId="4" fontId="114" fillId="50" borderId="42" applyNumberFormat="0" applyProtection="0">
      <alignment horizontal="left" vertical="center" indent="1"/>
    </xf>
    <xf numFmtId="4" fontId="114" fillId="51" borderId="0" applyNumberFormat="0" applyProtection="0">
      <alignment horizontal="left" vertical="center" indent="1"/>
    </xf>
    <xf numFmtId="4" fontId="117" fillId="52" borderId="0" applyNumberFormat="0" applyProtection="0">
      <alignment horizontal="left" vertical="center" indent="1"/>
    </xf>
    <xf numFmtId="0" fontId="23" fillId="36" borderId="35" applyNumberFormat="0" applyProtection="0">
      <alignment horizontal="left" vertical="center" indent="1"/>
    </xf>
    <xf numFmtId="4" fontId="114" fillId="53" borderId="40" applyNumberFormat="0" applyProtection="0">
      <alignment horizontal="right" vertical="center"/>
    </xf>
    <xf numFmtId="4" fontId="33" fillId="50" borderId="35" applyNumberFormat="0" applyProtection="0">
      <alignment horizontal="left" vertical="center" indent="1"/>
    </xf>
    <xf numFmtId="4" fontId="33" fillId="51" borderId="0" applyNumberFormat="0" applyProtection="0">
      <alignment horizontal="left" vertical="center" indent="1"/>
    </xf>
    <xf numFmtId="4" fontId="33" fillId="54" borderId="35" applyNumberFormat="0" applyProtection="0">
      <alignment horizontal="left" vertical="center" indent="1"/>
    </xf>
    <xf numFmtId="4" fontId="33" fillId="37" borderId="0" applyNumberFormat="0" applyProtection="0">
      <alignment horizontal="left" vertical="center" indent="1"/>
    </xf>
    <xf numFmtId="0" fontId="23" fillId="54" borderId="35" applyNumberFormat="0" applyProtection="0">
      <alignment horizontal="left" vertical="center" indent="1"/>
    </xf>
    <xf numFmtId="0" fontId="23" fillId="52" borderId="40" applyNumberFormat="0" applyProtection="0">
      <alignment horizontal="left" vertical="center" indent="1"/>
    </xf>
    <xf numFmtId="0" fontId="23" fillId="54" borderId="35" applyNumberFormat="0" applyProtection="0">
      <alignment horizontal="left" vertical="center" indent="1"/>
    </xf>
    <xf numFmtId="0" fontId="23" fillId="52" borderId="40" applyNumberFormat="0" applyProtection="0">
      <alignment horizontal="left" vertical="top" indent="1"/>
    </xf>
    <xf numFmtId="0" fontId="23" fillId="55" borderId="35" applyNumberFormat="0" applyProtection="0">
      <alignment horizontal="left" vertical="center" indent="1"/>
    </xf>
    <xf numFmtId="0" fontId="23" fillId="37" borderId="40" applyNumberFormat="0" applyProtection="0">
      <alignment horizontal="left" vertical="center" indent="1"/>
    </xf>
    <xf numFmtId="0" fontId="23" fillId="55" borderId="35" applyNumberFormat="0" applyProtection="0">
      <alignment horizontal="left" vertical="center" indent="1"/>
    </xf>
    <xf numFmtId="0" fontId="23" fillId="37" borderId="40" applyNumberFormat="0" applyProtection="0">
      <alignment horizontal="left" vertical="top" indent="1"/>
    </xf>
    <xf numFmtId="0" fontId="23" fillId="3" borderId="35" applyNumberFormat="0" applyProtection="0">
      <alignment horizontal="left" vertical="center" indent="1"/>
    </xf>
    <xf numFmtId="0" fontId="23" fillId="27" borderId="40" applyNumberFormat="0" applyProtection="0">
      <alignment horizontal="left" vertical="center" indent="1"/>
    </xf>
    <xf numFmtId="0" fontId="23" fillId="3" borderId="35" applyNumberFormat="0" applyProtection="0">
      <alignment horizontal="left" vertical="center" indent="1"/>
    </xf>
    <xf numFmtId="0" fontId="23" fillId="27" borderId="40" applyNumberFormat="0" applyProtection="0">
      <alignment horizontal="left" vertical="top" indent="1"/>
    </xf>
    <xf numFmtId="0" fontId="23" fillId="36" borderId="35" applyNumberFormat="0" applyProtection="0">
      <alignment horizontal="left" vertical="center" indent="1"/>
    </xf>
    <xf numFmtId="0" fontId="23" fillId="56" borderId="40" applyNumberFormat="0" applyProtection="0">
      <alignment horizontal="left" vertical="center" indent="1"/>
    </xf>
    <xf numFmtId="0" fontId="23" fillId="36" borderId="35" applyNumberFormat="0" applyProtection="0">
      <alignment horizontal="left" vertical="center" indent="1"/>
    </xf>
    <xf numFmtId="0" fontId="23" fillId="56" borderId="40" applyNumberFormat="0" applyProtection="0">
      <alignment horizontal="left" vertical="top" indent="1"/>
    </xf>
    <xf numFmtId="0" fontId="27" fillId="0" borderId="0"/>
    <xf numFmtId="0" fontId="27" fillId="0" borderId="0"/>
    <xf numFmtId="0" fontId="27" fillId="0" borderId="0"/>
    <xf numFmtId="0" fontId="27" fillId="0" borderId="0"/>
    <xf numFmtId="4" fontId="114" fillId="57" borderId="35" applyNumberFormat="0" applyProtection="0">
      <alignment vertical="center"/>
    </xf>
    <xf numFmtId="4" fontId="114" fillId="57" borderId="40" applyNumberFormat="0" applyProtection="0">
      <alignment vertical="center"/>
    </xf>
    <xf numFmtId="4" fontId="115" fillId="57" borderId="35" applyNumberFormat="0" applyProtection="0">
      <alignment vertical="center"/>
    </xf>
    <xf numFmtId="4" fontId="115" fillId="57" borderId="40" applyNumberFormat="0" applyProtection="0">
      <alignment vertical="center"/>
    </xf>
    <xf numFmtId="4" fontId="114" fillId="57" borderId="35" applyNumberFormat="0" applyProtection="0">
      <alignment horizontal="left" vertical="center" indent="1"/>
    </xf>
    <xf numFmtId="4" fontId="114" fillId="57" borderId="40" applyNumberFormat="0" applyProtection="0">
      <alignment horizontal="left" vertical="center" indent="1"/>
    </xf>
    <xf numFmtId="4" fontId="114" fillId="57" borderId="35" applyNumberFormat="0" applyProtection="0">
      <alignment horizontal="left" vertical="center" indent="1"/>
    </xf>
    <xf numFmtId="0" fontId="114" fillId="57" borderId="40" applyNumberFormat="0" applyProtection="0">
      <alignment horizontal="left" vertical="top" indent="1"/>
    </xf>
    <xf numFmtId="4" fontId="114" fillId="50" borderId="35" applyNumberFormat="0" applyProtection="0">
      <alignment horizontal="right" vertical="center"/>
    </xf>
    <xf numFmtId="4" fontId="114" fillId="51" borderId="40" applyNumberFormat="0" applyProtection="0">
      <alignment horizontal="right" vertical="center"/>
    </xf>
    <xf numFmtId="4" fontId="115" fillId="50" borderId="35" applyNumberFormat="0" applyProtection="0">
      <alignment horizontal="right" vertical="center"/>
    </xf>
    <xf numFmtId="4" fontId="115" fillId="51" borderId="40" applyNumberFormat="0" applyProtection="0">
      <alignment horizontal="right" vertical="center"/>
    </xf>
    <xf numFmtId="0" fontId="23" fillId="36" borderId="35" applyNumberFormat="0" applyProtection="0">
      <alignment horizontal="left" vertical="center" indent="1"/>
    </xf>
    <xf numFmtId="4" fontId="114" fillId="53" borderId="40" applyNumberFormat="0" applyProtection="0">
      <alignment horizontal="left" vertical="center" indent="1"/>
    </xf>
    <xf numFmtId="0" fontId="23" fillId="36" borderId="35" applyNumberFormat="0" applyProtection="0">
      <alignment horizontal="left" vertical="center" indent="1"/>
    </xf>
    <xf numFmtId="0" fontId="114" fillId="37" borderId="40" applyNumberFormat="0" applyProtection="0">
      <alignment horizontal="left" vertical="top" indent="1"/>
    </xf>
    <xf numFmtId="0" fontId="118" fillId="0" borderId="0"/>
    <xf numFmtId="4" fontId="119" fillId="58" borderId="0" applyNumberFormat="0" applyProtection="0">
      <alignment horizontal="left" vertical="center" indent="1"/>
    </xf>
    <xf numFmtId="4" fontId="120" fillId="50" borderId="35" applyNumberFormat="0" applyProtection="0">
      <alignment horizontal="right" vertical="center"/>
    </xf>
    <xf numFmtId="4" fontId="120" fillId="51" borderId="40" applyNumberFormat="0" applyProtection="0">
      <alignment horizontal="right" vertical="center"/>
    </xf>
    <xf numFmtId="0" fontId="121" fillId="59" borderId="0"/>
    <xf numFmtId="49" fontId="122" fillId="59" borderId="0"/>
    <xf numFmtId="49" fontId="123" fillId="59" borderId="43"/>
    <xf numFmtId="49" fontId="123" fillId="59" borderId="0"/>
    <xf numFmtId="0" fontId="121" fillId="60" borderId="43">
      <protection locked="0"/>
    </xf>
    <xf numFmtId="0" fontId="121" fillId="59" borderId="0"/>
    <xf numFmtId="0" fontId="123" fillId="61" borderId="0"/>
    <xf numFmtId="0" fontId="123" fillId="47" borderId="0"/>
    <xf numFmtId="0" fontId="123" fillId="41" borderId="0"/>
    <xf numFmtId="230" fontId="23" fillId="62" borderId="20">
      <alignment vertical="center"/>
    </xf>
    <xf numFmtId="0" fontId="42" fillId="0" borderId="0" applyNumberFormat="0" applyFill="0" applyBorder="0" applyAlignment="0" applyProtection="0">
      <alignment horizontal="center"/>
    </xf>
    <xf numFmtId="0" fontId="124" fillId="0" borderId="0">
      <alignment horizontal="left" vertical="center" wrapText="1"/>
    </xf>
    <xf numFmtId="0" fontId="124" fillId="0" borderId="0">
      <alignment horizontal="left" vertical="center" wrapText="1"/>
    </xf>
    <xf numFmtId="0" fontId="23" fillId="0" borderId="0"/>
    <xf numFmtId="0" fontId="111" fillId="0" borderId="44" applyNumberFormat="0" applyFill="0" applyAlignment="0"/>
    <xf numFmtId="0" fontId="23" fillId="0" borderId="45" applyNumberFormat="0" applyFont="0" applyAlignment="0"/>
    <xf numFmtId="0" fontId="24" fillId="0" borderId="0"/>
    <xf numFmtId="0" fontId="111" fillId="0" borderId="45" applyNumberFormat="0"/>
    <xf numFmtId="0" fontId="125" fillId="38" borderId="18" applyNumberFormat="0"/>
    <xf numFmtId="0" fontId="125" fillId="29" borderId="18" applyNumberFormat="0"/>
    <xf numFmtId="0" fontId="125" fillId="55" borderId="18" applyNumberFormat="0"/>
    <xf numFmtId="0" fontId="126" fillId="0" borderId="0" applyBorder="0" applyProtection="0">
      <alignment vertical="center"/>
    </xf>
    <xf numFmtId="0" fontId="126" fillId="0" borderId="0" applyBorder="0" applyProtection="0">
      <alignment vertical="center"/>
    </xf>
    <xf numFmtId="0" fontId="126" fillId="0" borderId="1" applyBorder="0" applyProtection="0">
      <alignment horizontal="right" vertical="center"/>
    </xf>
    <xf numFmtId="0" fontId="126" fillId="0" borderId="1" applyBorder="0" applyProtection="0">
      <alignment horizontal="right" vertical="center"/>
    </xf>
    <xf numFmtId="0" fontId="127" fillId="63" borderId="0" applyBorder="0" applyProtection="0">
      <alignment horizontal="centerContinuous" vertical="center"/>
    </xf>
    <xf numFmtId="0" fontId="127" fillId="63" borderId="0" applyBorder="0" applyProtection="0">
      <alignment horizontal="centerContinuous" vertical="center"/>
    </xf>
    <xf numFmtId="0" fontId="127" fillId="64" borderId="1" applyBorder="0" applyProtection="0">
      <alignment horizontal="centerContinuous" vertical="center"/>
    </xf>
    <xf numFmtId="0" fontId="127" fillId="64" borderId="1" applyBorder="0" applyProtection="0">
      <alignment horizontal="centerContinuous" vertical="center"/>
    </xf>
    <xf numFmtId="0" fontId="128" fillId="0" borderId="0"/>
    <xf numFmtId="169" fontId="129" fillId="65" borderId="0">
      <alignment horizontal="right" vertical="top"/>
    </xf>
    <xf numFmtId="169" fontId="129" fillId="65" borderId="0">
      <alignment horizontal="right" vertical="top"/>
    </xf>
    <xf numFmtId="169" fontId="129" fillId="65" borderId="0">
      <alignment horizontal="right" vertical="top"/>
    </xf>
    <xf numFmtId="38" fontId="129" fillId="65" borderId="0">
      <alignment horizontal="right" vertical="top"/>
    </xf>
    <xf numFmtId="0" fontId="102" fillId="0" borderId="0"/>
    <xf numFmtId="0" fontId="102" fillId="0" borderId="0"/>
    <xf numFmtId="0" fontId="130" fillId="0" borderId="0" applyFill="0" applyBorder="0" applyProtection="0">
      <alignment horizontal="left"/>
    </xf>
    <xf numFmtId="0" fontId="130" fillId="0" borderId="0" applyFill="0" applyBorder="0" applyProtection="0">
      <alignment horizontal="left"/>
    </xf>
    <xf numFmtId="0" fontId="74" fillId="0" borderId="46" applyFill="0" applyBorder="0" applyProtection="0">
      <alignment horizontal="left" vertical="top"/>
    </xf>
    <xf numFmtId="0" fontId="74" fillId="0" borderId="46" applyFill="0" applyBorder="0" applyProtection="0">
      <alignment horizontal="left" vertical="top"/>
    </xf>
    <xf numFmtId="0" fontId="131" fillId="0" borderId="0">
      <alignment horizontal="centerContinuous"/>
    </xf>
    <xf numFmtId="0" fontId="132" fillId="0" borderId="46" applyFill="0" applyBorder="0" applyProtection="0"/>
    <xf numFmtId="0" fontId="132" fillId="0" borderId="0"/>
    <xf numFmtId="0" fontId="132" fillId="0" borderId="0"/>
    <xf numFmtId="0" fontId="132" fillId="0" borderId="46" applyFill="0" applyBorder="0" applyProtection="0"/>
    <xf numFmtId="0" fontId="133" fillId="0" borderId="0" applyFill="0" applyBorder="0" applyProtection="0"/>
    <xf numFmtId="0" fontId="134" fillId="0" borderId="0"/>
    <xf numFmtId="0" fontId="134" fillId="0" borderId="0"/>
    <xf numFmtId="0" fontId="133" fillId="0" borderId="0" applyFill="0" applyBorder="0" applyProtection="0"/>
    <xf numFmtId="0" fontId="133" fillId="0" borderId="0" applyFill="0" applyBorder="0" applyProtection="0"/>
    <xf numFmtId="0" fontId="132" fillId="0" borderId="46" applyFill="0" applyBorder="0" applyProtection="0"/>
    <xf numFmtId="0" fontId="135" fillId="0" borderId="0" applyFill="0" applyBorder="0" applyProtection="0">
      <alignment horizontal="left" vertical="top"/>
    </xf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47" applyNumberFormat="0" applyFill="0" applyAlignment="0" applyProtection="0"/>
    <xf numFmtId="0" fontId="137" fillId="0" borderId="47" applyNumberFormat="0" applyFill="0" applyAlignment="0" applyProtection="0"/>
    <xf numFmtId="0" fontId="137" fillId="0" borderId="47" applyNumberFormat="0" applyFill="0" applyAlignment="0" applyProtection="0"/>
    <xf numFmtId="0" fontId="52" fillId="0" borderId="48">
      <alignment vertical="center"/>
    </xf>
    <xf numFmtId="0" fontId="138" fillId="0" borderId="25" applyFill="0" applyBorder="0" applyProtection="0">
      <alignment vertical="center"/>
    </xf>
    <xf numFmtId="0" fontId="138" fillId="0" borderId="25" applyFill="0" applyBorder="0" applyProtection="0">
      <alignment vertical="center"/>
    </xf>
    <xf numFmtId="0" fontId="139" fillId="0" borderId="0">
      <alignment horizontal="fill"/>
    </xf>
    <xf numFmtId="0" fontId="77" fillId="0" borderId="0"/>
    <xf numFmtId="0" fontId="77" fillId="0" borderId="0"/>
    <xf numFmtId="229" fontId="140" fillId="40" borderId="18">
      <alignment horizontal="center" vertical="center"/>
    </xf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231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233" fontId="23" fillId="0" borderId="0" applyFont="0" applyFill="0" applyBorder="0" applyAlignment="0" applyProtection="0"/>
    <xf numFmtId="234" fontId="23" fillId="0" borderId="0" applyFont="0" applyFill="0" applyBorder="0" applyAlignment="0" applyProtection="0"/>
    <xf numFmtId="235" fontId="23" fillId="0" borderId="0" applyFont="0" applyFill="0" applyBorder="0" applyAlignment="0" applyProtection="0"/>
    <xf numFmtId="236" fontId="23" fillId="0" borderId="0" applyFont="0" applyFill="0" applyBorder="0" applyAlignment="0" applyProtection="0"/>
    <xf numFmtId="237" fontId="23" fillId="0" borderId="0" applyFont="0" applyFill="0" applyBorder="0" applyAlignment="0" applyProtection="0"/>
    <xf numFmtId="238" fontId="23" fillId="0" borderId="0" applyFont="0" applyFill="0" applyBorder="0" applyAlignment="0" applyProtection="0"/>
    <xf numFmtId="0" fontId="142" fillId="0" borderId="1" applyBorder="0" applyProtection="0">
      <alignment horizontal="right"/>
    </xf>
    <xf numFmtId="0" fontId="142" fillId="0" borderId="1" applyBorder="0" applyProtection="0">
      <alignment horizontal="right"/>
    </xf>
    <xf numFmtId="239" fontId="62" fillId="0" borderId="9" applyFont="0" applyFill="0" applyBorder="0" applyAlignment="0">
      <alignment horizontal="centerContinuous"/>
    </xf>
    <xf numFmtId="240" fontId="143" fillId="0" borderId="9" applyFont="0" applyFill="0" applyBorder="0" applyAlignment="0">
      <alignment horizontal="centerContinuous"/>
    </xf>
    <xf numFmtId="229" fontId="23" fillId="66" borderId="20" applyNumberFormat="0" applyFill="0" applyBorder="0" applyProtection="0">
      <alignment vertical="center"/>
      <protection locked="0"/>
    </xf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179" fontId="45" fillId="0" borderId="16">
      <protection locked="0"/>
    </xf>
    <xf numFmtId="0" fontId="93" fillId="12" borderId="17" applyNumberFormat="0" applyAlignment="0" applyProtection="0"/>
    <xf numFmtId="0" fontId="93" fillId="12" borderId="17" applyNumberFormat="0" applyAlignment="0" applyProtection="0"/>
    <xf numFmtId="0" fontId="93" fillId="12" borderId="17" applyNumberFormat="0" applyAlignment="0" applyProtection="0"/>
    <xf numFmtId="0" fontId="93" fillId="12" borderId="17" applyNumberFormat="0" applyAlignment="0" applyProtection="0"/>
    <xf numFmtId="0" fontId="93" fillId="12" borderId="17" applyNumberFormat="0" applyAlignment="0" applyProtection="0"/>
    <xf numFmtId="0" fontId="93" fillId="12" borderId="17" applyNumberFormat="0" applyAlignment="0" applyProtection="0"/>
    <xf numFmtId="0" fontId="93" fillId="12" borderId="17" applyNumberFormat="0" applyAlignment="0" applyProtection="0"/>
    <xf numFmtId="0" fontId="93" fillId="12" borderId="17" applyNumberFormat="0" applyAlignment="0" applyProtection="0"/>
    <xf numFmtId="0" fontId="93" fillId="12" borderId="17" applyNumberFormat="0" applyAlignment="0" applyProtection="0"/>
    <xf numFmtId="0" fontId="93" fillId="12" borderId="17" applyNumberFormat="0" applyAlignment="0" applyProtection="0"/>
    <xf numFmtId="0" fontId="93" fillId="12" borderId="17" applyNumberFormat="0" applyAlignment="0" applyProtection="0"/>
    <xf numFmtId="0" fontId="93" fillId="12" borderId="17" applyNumberFormat="0" applyAlignment="0" applyProtection="0"/>
    <xf numFmtId="0" fontId="93" fillId="12" borderId="17" applyNumberFormat="0" applyAlignment="0" applyProtection="0"/>
    <xf numFmtId="0" fontId="93" fillId="12" borderId="17" applyNumberFormat="0" applyAlignment="0" applyProtection="0"/>
    <xf numFmtId="0" fontId="93" fillId="12" borderId="17" applyNumberFormat="0" applyAlignment="0" applyProtection="0"/>
    <xf numFmtId="0" fontId="93" fillId="12" borderId="17" applyNumberFormat="0" applyAlignment="0" applyProtection="0"/>
    <xf numFmtId="0" fontId="93" fillId="12" borderId="17" applyNumberFormat="0" applyAlignment="0" applyProtection="0"/>
    <xf numFmtId="0" fontId="93" fillId="12" borderId="17" applyNumberFormat="0" applyAlignment="0" applyProtection="0"/>
    <xf numFmtId="0" fontId="93" fillId="12" borderId="17" applyNumberFormat="0" applyAlignment="0" applyProtection="0"/>
    <xf numFmtId="0" fontId="93" fillId="12" borderId="17" applyNumberFormat="0" applyAlignment="0" applyProtection="0"/>
    <xf numFmtId="0" fontId="93" fillId="12" borderId="17" applyNumberFormat="0" applyAlignment="0" applyProtection="0"/>
    <xf numFmtId="0" fontId="93" fillId="12" borderId="17" applyNumberFormat="0" applyAlignment="0" applyProtection="0"/>
    <xf numFmtId="0" fontId="93" fillId="12" borderId="17" applyNumberFormat="0" applyAlignment="0" applyProtection="0"/>
    <xf numFmtId="0" fontId="93" fillId="12" borderId="17" applyNumberFormat="0" applyAlignment="0" applyProtection="0"/>
    <xf numFmtId="0" fontId="93" fillId="12" borderId="17" applyNumberFormat="0" applyAlignment="0" applyProtection="0"/>
    <xf numFmtId="0" fontId="23" fillId="4" borderId="0" applyNumberFormat="0" applyFont="0" applyBorder="0" applyAlignment="0">
      <protection locked="0"/>
    </xf>
    <xf numFmtId="3" fontId="144" fillId="0" borderId="0">
      <alignment horizontal="center" vertical="center" textRotation="90" wrapText="1"/>
    </xf>
    <xf numFmtId="241" fontId="45" fillId="0" borderId="20">
      <alignment vertical="top" wrapText="1"/>
    </xf>
    <xf numFmtId="0" fontId="104" fillId="26" borderId="35" applyNumberFormat="0" applyAlignment="0" applyProtection="0"/>
    <xf numFmtId="0" fontId="104" fillId="26" borderId="35" applyNumberFormat="0" applyAlignment="0" applyProtection="0"/>
    <xf numFmtId="0" fontId="104" fillId="26" borderId="35" applyNumberFormat="0" applyAlignment="0" applyProtection="0"/>
    <xf numFmtId="0" fontId="104" fillId="26" borderId="35" applyNumberFormat="0" applyAlignment="0" applyProtection="0"/>
    <xf numFmtId="0" fontId="104" fillId="26" borderId="35" applyNumberFormat="0" applyAlignment="0" applyProtection="0"/>
    <xf numFmtId="0" fontId="104" fillId="26" borderId="35" applyNumberFormat="0" applyAlignment="0" applyProtection="0"/>
    <xf numFmtId="0" fontId="104" fillId="26" borderId="35" applyNumberFormat="0" applyAlignment="0" applyProtection="0"/>
    <xf numFmtId="0" fontId="104" fillId="26" borderId="35" applyNumberFormat="0" applyAlignment="0" applyProtection="0"/>
    <xf numFmtId="0" fontId="104" fillId="26" borderId="35" applyNumberFormat="0" applyAlignment="0" applyProtection="0"/>
    <xf numFmtId="0" fontId="104" fillId="26" borderId="35" applyNumberFormat="0" applyAlignment="0" applyProtection="0"/>
    <xf numFmtId="0" fontId="104" fillId="26" borderId="35" applyNumberFormat="0" applyAlignment="0" applyProtection="0"/>
    <xf numFmtId="0" fontId="104" fillId="26" borderId="35" applyNumberFormat="0" applyAlignment="0" applyProtection="0"/>
    <xf numFmtId="0" fontId="104" fillId="26" borderId="35" applyNumberFormat="0" applyAlignment="0" applyProtection="0"/>
    <xf numFmtId="0" fontId="104" fillId="26" borderId="35" applyNumberFormat="0" applyAlignment="0" applyProtection="0"/>
    <xf numFmtId="0" fontId="104" fillId="26" borderId="35" applyNumberFormat="0" applyAlignment="0" applyProtection="0"/>
    <xf numFmtId="0" fontId="104" fillId="26" borderId="35" applyNumberFormat="0" applyAlignment="0" applyProtection="0"/>
    <xf numFmtId="0" fontId="104" fillId="26" borderId="35" applyNumberFormat="0" applyAlignment="0" applyProtection="0"/>
    <xf numFmtId="0" fontId="104" fillId="26" borderId="35" applyNumberFormat="0" applyAlignment="0" applyProtection="0"/>
    <xf numFmtId="0" fontId="104" fillId="26" borderId="35" applyNumberFormat="0" applyAlignment="0" applyProtection="0"/>
    <xf numFmtId="0" fontId="104" fillId="26" borderId="35" applyNumberFormat="0" applyAlignment="0" applyProtection="0"/>
    <xf numFmtId="0" fontId="104" fillId="26" borderId="35" applyNumberFormat="0" applyAlignment="0" applyProtection="0"/>
    <xf numFmtId="0" fontId="104" fillId="26" borderId="35" applyNumberFormat="0" applyAlignment="0" applyProtection="0"/>
    <xf numFmtId="0" fontId="104" fillId="26" borderId="35" applyNumberFormat="0" applyAlignment="0" applyProtection="0"/>
    <xf numFmtId="0" fontId="104" fillId="26" borderId="35" applyNumberFormat="0" applyAlignment="0" applyProtection="0"/>
    <xf numFmtId="0" fontId="104" fillId="26" borderId="35" applyNumberFormat="0" applyAlignment="0" applyProtection="0"/>
    <xf numFmtId="0" fontId="51" fillId="26" borderId="17" applyNumberFormat="0" applyAlignment="0" applyProtection="0"/>
    <xf numFmtId="0" fontId="51" fillId="26" borderId="17" applyNumberFormat="0" applyAlignment="0" applyProtection="0"/>
    <xf numFmtId="0" fontId="51" fillId="26" borderId="17" applyNumberFormat="0" applyAlignment="0" applyProtection="0"/>
    <xf numFmtId="0" fontId="51" fillId="26" borderId="17" applyNumberFormat="0" applyAlignment="0" applyProtection="0"/>
    <xf numFmtId="0" fontId="51" fillId="26" borderId="17" applyNumberFormat="0" applyAlignment="0" applyProtection="0"/>
    <xf numFmtId="0" fontId="51" fillId="26" borderId="17" applyNumberFormat="0" applyAlignment="0" applyProtection="0"/>
    <xf numFmtId="0" fontId="51" fillId="26" borderId="17" applyNumberFormat="0" applyAlignment="0" applyProtection="0"/>
    <xf numFmtId="0" fontId="51" fillId="26" borderId="17" applyNumberFormat="0" applyAlignment="0" applyProtection="0"/>
    <xf numFmtId="0" fontId="51" fillId="26" borderId="17" applyNumberFormat="0" applyAlignment="0" applyProtection="0"/>
    <xf numFmtId="0" fontId="51" fillId="26" borderId="17" applyNumberFormat="0" applyAlignment="0" applyProtection="0"/>
    <xf numFmtId="0" fontId="51" fillId="26" borderId="17" applyNumberFormat="0" applyAlignment="0" applyProtection="0"/>
    <xf numFmtId="0" fontId="51" fillId="26" borderId="17" applyNumberFormat="0" applyAlignment="0" applyProtection="0"/>
    <xf numFmtId="0" fontId="51" fillId="26" borderId="17" applyNumberFormat="0" applyAlignment="0" applyProtection="0"/>
    <xf numFmtId="0" fontId="51" fillId="26" borderId="17" applyNumberFormat="0" applyAlignment="0" applyProtection="0"/>
    <xf numFmtId="0" fontId="51" fillId="26" borderId="17" applyNumberFormat="0" applyAlignment="0" applyProtection="0"/>
    <xf numFmtId="0" fontId="51" fillId="26" borderId="17" applyNumberFormat="0" applyAlignment="0" applyProtection="0"/>
    <xf numFmtId="0" fontId="51" fillId="26" borderId="17" applyNumberFormat="0" applyAlignment="0" applyProtection="0"/>
    <xf numFmtId="0" fontId="51" fillId="26" borderId="17" applyNumberFormat="0" applyAlignment="0" applyProtection="0"/>
    <xf numFmtId="0" fontId="51" fillId="26" borderId="17" applyNumberFormat="0" applyAlignment="0" applyProtection="0"/>
    <xf numFmtId="0" fontId="51" fillId="26" borderId="17" applyNumberFormat="0" applyAlignment="0" applyProtection="0"/>
    <xf numFmtId="0" fontId="51" fillId="26" borderId="17" applyNumberFormat="0" applyAlignment="0" applyProtection="0"/>
    <xf numFmtId="0" fontId="51" fillId="26" borderId="17" applyNumberFormat="0" applyAlignment="0" applyProtection="0"/>
    <xf numFmtId="0" fontId="51" fillId="26" borderId="17" applyNumberFormat="0" applyAlignment="0" applyProtection="0"/>
    <xf numFmtId="0" fontId="51" fillId="26" borderId="17" applyNumberFormat="0" applyAlignment="0" applyProtection="0"/>
    <xf numFmtId="0" fontId="51" fillId="26" borderId="17" applyNumberFormat="0" applyAlignment="0" applyProtection="0"/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/>
    <xf numFmtId="0" fontId="87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/>
    <xf numFmtId="0" fontId="87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171" fontId="149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27" fillId="0" borderId="0" applyBorder="0"/>
    <xf numFmtId="242" fontId="151" fillId="0" borderId="20">
      <alignment vertical="top" wrapText="1"/>
    </xf>
    <xf numFmtId="4" fontId="75" fillId="0" borderId="20">
      <alignment horizontal="left" vertical="center"/>
    </xf>
    <xf numFmtId="4" fontId="75" fillId="0" borderId="20"/>
    <xf numFmtId="4" fontId="75" fillId="37" borderId="20"/>
    <xf numFmtId="4" fontId="75" fillId="67" borderId="20"/>
    <xf numFmtId="4" fontId="62" fillId="56" borderId="20"/>
    <xf numFmtId="4" fontId="152" fillId="3" borderId="20"/>
    <xf numFmtId="4" fontId="153" fillId="0" borderId="20">
      <alignment horizontal="center" wrapText="1"/>
    </xf>
    <xf numFmtId="242" fontId="75" fillId="0" borderId="20"/>
    <xf numFmtId="242" fontId="151" fillId="0" borderId="20">
      <alignment horizontal="center" vertical="center" wrapText="1"/>
    </xf>
    <xf numFmtId="242" fontId="151" fillId="0" borderId="20">
      <alignment vertical="top" wrapText="1"/>
    </xf>
    <xf numFmtId="0" fontId="25" fillId="0" borderId="49" applyNumberFormat="0" applyFont="0" applyFill="0" applyBorder="0" applyAlignment="0" applyProtection="0">
      <alignment horizontal="center"/>
    </xf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44" fontId="15" fillId="0" borderId="0" applyFont="0" applyFill="0" applyBorder="0" applyAlignment="0" applyProtection="0"/>
    <xf numFmtId="243" fontId="23" fillId="0" borderId="0" applyFont="0" applyFill="0" applyBorder="0" applyAlignment="0" applyProtection="0"/>
    <xf numFmtId="244" fontId="15" fillId="0" borderId="0" applyFont="0" applyFill="0" applyBorder="0" applyAlignment="0" applyProtection="0"/>
    <xf numFmtId="243" fontId="2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54" fillId="0" borderId="0" applyBorder="0">
      <alignment horizontal="center" vertical="center" wrapText="1"/>
    </xf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5" fillId="0" borderId="0" applyBorder="0">
      <alignment horizontal="center" vertical="center" wrapText="1"/>
    </xf>
    <xf numFmtId="0" fontId="154" fillId="0" borderId="0" applyBorder="0">
      <alignment horizontal="center" vertical="center" wrapText="1"/>
    </xf>
    <xf numFmtId="0" fontId="27" fillId="0" borderId="20">
      <alignment horizontal="center" vertical="center" wrapText="1"/>
    </xf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0" borderId="50" applyBorder="0">
      <alignment horizontal="center" vertical="center" wrapText="1"/>
    </xf>
    <xf numFmtId="0" fontId="159" fillId="0" borderId="50" applyBorder="0">
      <alignment horizontal="center" vertical="center" wrapText="1"/>
    </xf>
    <xf numFmtId="0" fontId="158" fillId="0" borderId="50" applyBorder="0">
      <alignment horizontal="center" vertical="center" wrapText="1"/>
    </xf>
    <xf numFmtId="0" fontId="158" fillId="0" borderId="50" applyBorder="0">
      <alignment horizontal="center" vertical="center" wrapText="1"/>
    </xf>
    <xf numFmtId="179" fontId="58" fillId="29" borderId="16"/>
    <xf numFmtId="4" fontId="103" fillId="5" borderId="20" applyBorder="0">
      <alignment horizontal="right"/>
    </xf>
    <xf numFmtId="49" fontId="160" fillId="0" borderId="0" applyBorder="0">
      <alignment vertical="center"/>
    </xf>
    <xf numFmtId="0" fontId="137" fillId="0" borderId="47" applyNumberFormat="0" applyFill="0" applyAlignment="0" applyProtection="0"/>
    <xf numFmtId="0" fontId="137" fillId="0" borderId="47" applyNumberFormat="0" applyFill="0" applyAlignment="0" applyProtection="0"/>
    <xf numFmtId="0" fontId="137" fillId="0" borderId="47" applyNumberFormat="0" applyFill="0" applyAlignment="0" applyProtection="0"/>
    <xf numFmtId="0" fontId="137" fillId="0" borderId="47" applyNumberFormat="0" applyFill="0" applyAlignment="0" applyProtection="0"/>
    <xf numFmtId="0" fontId="137" fillId="0" borderId="47" applyNumberFormat="0" applyFill="0" applyAlignment="0" applyProtection="0"/>
    <xf numFmtId="0" fontId="137" fillId="0" borderId="47" applyNumberFormat="0" applyFill="0" applyAlignment="0" applyProtection="0"/>
    <xf numFmtId="0" fontId="137" fillId="0" borderId="47" applyNumberFormat="0" applyFill="0" applyAlignment="0" applyProtection="0"/>
    <xf numFmtId="0" fontId="137" fillId="0" borderId="47" applyNumberFormat="0" applyFill="0" applyAlignment="0" applyProtection="0"/>
    <xf numFmtId="0" fontId="137" fillId="0" borderId="47" applyNumberFormat="0" applyFill="0" applyAlignment="0" applyProtection="0"/>
    <xf numFmtId="0" fontId="137" fillId="0" borderId="47" applyNumberFormat="0" applyFill="0" applyAlignment="0" applyProtection="0"/>
    <xf numFmtId="0" fontId="137" fillId="0" borderId="47" applyNumberFormat="0" applyFill="0" applyAlignment="0" applyProtection="0"/>
    <xf numFmtId="0" fontId="137" fillId="0" borderId="47" applyNumberFormat="0" applyFill="0" applyAlignment="0" applyProtection="0"/>
    <xf numFmtId="0" fontId="137" fillId="0" borderId="47" applyNumberFormat="0" applyFill="0" applyAlignment="0" applyProtection="0"/>
    <xf numFmtId="0" fontId="137" fillId="0" borderId="47" applyNumberFormat="0" applyFill="0" applyAlignment="0" applyProtection="0"/>
    <xf numFmtId="0" fontId="137" fillId="0" borderId="47" applyNumberFormat="0" applyFill="0" applyAlignment="0" applyProtection="0"/>
    <xf numFmtId="0" fontId="137" fillId="0" borderId="47" applyNumberFormat="0" applyFill="0" applyAlignment="0" applyProtection="0"/>
    <xf numFmtId="0" fontId="137" fillId="0" borderId="47" applyNumberFormat="0" applyFill="0" applyAlignment="0" applyProtection="0"/>
    <xf numFmtId="0" fontId="137" fillId="0" borderId="47" applyNumberFormat="0" applyFill="0" applyAlignment="0" applyProtection="0"/>
    <xf numFmtId="0" fontId="137" fillId="0" borderId="47" applyNumberFormat="0" applyFill="0" applyAlignment="0" applyProtection="0"/>
    <xf numFmtId="0" fontId="137" fillId="0" borderId="47" applyNumberFormat="0" applyFill="0" applyAlignment="0" applyProtection="0"/>
    <xf numFmtId="0" fontId="137" fillId="0" borderId="47" applyNumberFormat="0" applyFill="0" applyAlignment="0" applyProtection="0"/>
    <xf numFmtId="0" fontId="137" fillId="0" borderId="47" applyNumberFormat="0" applyFill="0" applyAlignment="0" applyProtection="0"/>
    <xf numFmtId="0" fontId="137" fillId="0" borderId="47" applyNumberFormat="0" applyFill="0" applyAlignment="0" applyProtection="0"/>
    <xf numFmtId="0" fontId="137" fillId="0" borderId="47" applyNumberFormat="0" applyFill="0" applyAlignment="0" applyProtection="0"/>
    <xf numFmtId="0" fontId="137" fillId="0" borderId="47" applyNumberFormat="0" applyFill="0" applyAlignment="0" applyProtection="0"/>
    <xf numFmtId="3" fontId="58" fillId="0" borderId="20" applyBorder="0">
      <alignment vertical="center"/>
    </xf>
    <xf numFmtId="3" fontId="58" fillId="0" borderId="20" applyBorder="0">
      <alignment vertical="center"/>
    </xf>
    <xf numFmtId="0" fontId="100" fillId="0" borderId="14" applyNumberFormat="0" applyFill="0" applyAlignment="0" applyProtection="0"/>
    <xf numFmtId="0" fontId="100" fillId="0" borderId="14" applyNumberFormat="0" applyFill="0" applyAlignment="0" applyProtection="0"/>
    <xf numFmtId="0" fontId="100" fillId="0" borderId="14" applyNumberFormat="0" applyFill="0" applyAlignment="0" applyProtection="0"/>
    <xf numFmtId="0" fontId="100" fillId="0" borderId="14" applyNumberFormat="0" applyFill="0" applyAlignment="0" applyProtection="0"/>
    <xf numFmtId="0" fontId="100" fillId="0" borderId="14" applyNumberFormat="0" applyFill="0" applyAlignment="0" applyProtection="0"/>
    <xf numFmtId="0" fontId="100" fillId="0" borderId="14" applyNumberFormat="0" applyFill="0" applyAlignment="0" applyProtection="0"/>
    <xf numFmtId="0" fontId="100" fillId="0" borderId="14" applyNumberFormat="0" applyFill="0" applyAlignment="0" applyProtection="0"/>
    <xf numFmtId="0" fontId="100" fillId="0" borderId="14" applyNumberFormat="0" applyFill="0" applyAlignment="0" applyProtection="0"/>
    <xf numFmtId="0" fontId="100" fillId="0" borderId="14" applyNumberFormat="0" applyFill="0" applyAlignment="0" applyProtection="0"/>
    <xf numFmtId="0" fontId="100" fillId="0" borderId="14" applyNumberFormat="0" applyFill="0" applyAlignment="0" applyProtection="0"/>
    <xf numFmtId="0" fontId="53" fillId="28" borderId="19" applyNumberFormat="0" applyAlignment="0" applyProtection="0"/>
    <xf numFmtId="0" fontId="53" fillId="28" borderId="19" applyNumberFormat="0" applyAlignment="0" applyProtection="0"/>
    <xf numFmtId="0" fontId="53" fillId="28" borderId="19" applyNumberFormat="0" applyAlignment="0" applyProtection="0"/>
    <xf numFmtId="0" fontId="53" fillId="28" borderId="19" applyNumberFormat="0" applyAlignment="0" applyProtection="0"/>
    <xf numFmtId="0" fontId="53" fillId="28" borderId="19" applyNumberFormat="0" applyAlignment="0" applyProtection="0"/>
    <xf numFmtId="0" fontId="53" fillId="28" borderId="19" applyNumberFormat="0" applyAlignment="0" applyProtection="0"/>
    <xf numFmtId="0" fontId="53" fillId="28" borderId="19" applyNumberFormat="0" applyAlignment="0" applyProtection="0"/>
    <xf numFmtId="0" fontId="53" fillId="28" borderId="19" applyNumberFormat="0" applyAlignment="0" applyProtection="0"/>
    <xf numFmtId="0" fontId="53" fillId="28" borderId="19" applyNumberFormat="0" applyAlignment="0" applyProtection="0"/>
    <xf numFmtId="0" fontId="53" fillId="28" borderId="19" applyNumberFormat="0" applyAlignment="0" applyProtection="0"/>
    <xf numFmtId="0" fontId="53" fillId="28" borderId="19" applyNumberFormat="0" applyAlignment="0" applyProtection="0"/>
    <xf numFmtId="0" fontId="53" fillId="28" borderId="19" applyNumberFormat="0" applyAlignment="0" applyProtection="0"/>
    <xf numFmtId="0" fontId="53" fillId="28" borderId="19" applyNumberFormat="0" applyAlignment="0" applyProtection="0"/>
    <xf numFmtId="0" fontId="53" fillId="28" borderId="19" applyNumberFormat="0" applyAlignment="0" applyProtection="0"/>
    <xf numFmtId="0" fontId="53" fillId="28" borderId="19" applyNumberFormat="0" applyAlignment="0" applyProtection="0"/>
    <xf numFmtId="0" fontId="53" fillId="28" borderId="19" applyNumberFormat="0" applyAlignment="0" applyProtection="0"/>
    <xf numFmtId="0" fontId="53" fillId="28" borderId="19" applyNumberFormat="0" applyAlignment="0" applyProtection="0"/>
    <xf numFmtId="0" fontId="53" fillId="28" borderId="19" applyNumberFormat="0" applyAlignment="0" applyProtection="0"/>
    <xf numFmtId="0" fontId="53" fillId="28" borderId="19" applyNumberFormat="0" applyAlignment="0" applyProtection="0"/>
    <xf numFmtId="0" fontId="53" fillId="28" borderId="19" applyNumberFormat="0" applyAlignment="0" applyProtection="0"/>
    <xf numFmtId="0" fontId="53" fillId="28" borderId="19" applyNumberFormat="0" applyAlignment="0" applyProtection="0"/>
    <xf numFmtId="0" fontId="53" fillId="28" borderId="19" applyNumberFormat="0" applyAlignment="0" applyProtection="0"/>
    <xf numFmtId="0" fontId="53" fillId="28" borderId="19" applyNumberFormat="0" applyAlignment="0" applyProtection="0"/>
    <xf numFmtId="0" fontId="53" fillId="28" borderId="19" applyNumberFormat="0" applyAlignment="0" applyProtection="0"/>
    <xf numFmtId="0" fontId="53" fillId="28" borderId="19" applyNumberFormat="0" applyAlignment="0" applyProtection="0"/>
    <xf numFmtId="0" fontId="27" fillId="0" borderId="0">
      <alignment wrapText="1"/>
    </xf>
    <xf numFmtId="0" fontId="27" fillId="0" borderId="0">
      <alignment wrapText="1"/>
    </xf>
    <xf numFmtId="0" fontId="161" fillId="3" borderId="51" applyNumberFormat="0">
      <alignment vertical="top"/>
    </xf>
    <xf numFmtId="0" fontId="157" fillId="0" borderId="0">
      <alignment horizontal="center" vertical="top" wrapText="1"/>
    </xf>
    <xf numFmtId="0" fontId="157" fillId="0" borderId="0">
      <alignment horizontal="center" vertical="top" wrapText="1"/>
    </xf>
    <xf numFmtId="0" fontId="162" fillId="0" borderId="0">
      <alignment horizontal="centerContinuous" vertical="center" wrapText="1"/>
    </xf>
    <xf numFmtId="0" fontId="162" fillId="0" borderId="0">
      <alignment horizontal="centerContinuous" vertical="center" wrapText="1"/>
    </xf>
    <xf numFmtId="0" fontId="162" fillId="0" borderId="0">
      <alignment horizontal="centerContinuous" vertical="center" wrapText="1"/>
    </xf>
    <xf numFmtId="171" fontId="157" fillId="0" borderId="0">
      <alignment horizontal="center" vertical="top" wrapText="1"/>
    </xf>
    <xf numFmtId="0" fontId="100" fillId="4" borderId="0" applyFill="0">
      <alignment wrapText="1"/>
    </xf>
    <xf numFmtId="0" fontId="100" fillId="4" borderId="0" applyFill="0">
      <alignment wrapText="1"/>
    </xf>
    <xf numFmtId="0" fontId="100" fillId="4" borderId="0" applyFill="0">
      <alignment wrapText="1"/>
    </xf>
    <xf numFmtId="0" fontId="100" fillId="4" borderId="0" applyFill="0">
      <alignment wrapText="1"/>
    </xf>
    <xf numFmtId="0" fontId="100" fillId="4" borderId="0" applyFill="0">
      <alignment wrapText="1"/>
    </xf>
    <xf numFmtId="0" fontId="100" fillId="4" borderId="0" applyFill="0">
      <alignment wrapText="1"/>
    </xf>
    <xf numFmtId="0" fontId="100" fillId="4" borderId="0" applyFill="0">
      <alignment wrapText="1"/>
    </xf>
    <xf numFmtId="0" fontId="100" fillId="4" borderId="0" applyFill="0">
      <alignment wrapText="1"/>
    </xf>
    <xf numFmtId="0" fontId="100" fillId="4" borderId="0" applyFill="0">
      <alignment wrapText="1"/>
    </xf>
    <xf numFmtId="0" fontId="100" fillId="4" borderId="0" applyFill="0">
      <alignment wrapText="1"/>
    </xf>
    <xf numFmtId="0" fontId="100" fillId="4" borderId="0" applyFill="0">
      <alignment wrapText="1"/>
    </xf>
    <xf numFmtId="0" fontId="100" fillId="4" borderId="0" applyFill="0">
      <alignment wrapText="1"/>
    </xf>
    <xf numFmtId="0" fontId="100" fillId="4" borderId="0" applyFill="0">
      <alignment wrapText="1"/>
    </xf>
    <xf numFmtId="0" fontId="100" fillId="4" borderId="0" applyFill="0">
      <alignment wrapText="1"/>
    </xf>
    <xf numFmtId="0" fontId="100" fillId="4" borderId="0" applyFill="0">
      <alignment wrapText="1"/>
    </xf>
    <xf numFmtId="0" fontId="100" fillId="4" borderId="0" applyFill="0">
      <alignment wrapText="1"/>
    </xf>
    <xf numFmtId="0" fontId="100" fillId="4" borderId="0" applyFill="0">
      <alignment wrapText="1"/>
    </xf>
    <xf numFmtId="0" fontId="100" fillId="4" borderId="0" applyFill="0">
      <alignment wrapText="1"/>
    </xf>
    <xf numFmtId="0" fontId="100" fillId="4" borderId="0" applyFill="0">
      <alignment wrapText="1"/>
    </xf>
    <xf numFmtId="0" fontId="100" fillId="4" borderId="0" applyFill="0">
      <alignment wrapText="1"/>
    </xf>
    <xf numFmtId="0" fontId="100" fillId="4" borderId="0" applyFill="0">
      <alignment wrapText="1"/>
    </xf>
    <xf numFmtId="0" fontId="100" fillId="4" borderId="0" applyFill="0">
      <alignment wrapText="1"/>
    </xf>
    <xf numFmtId="0" fontId="100" fillId="4" borderId="0" applyFill="0">
      <alignment wrapText="1"/>
    </xf>
    <xf numFmtId="0" fontId="100" fillId="4" borderId="0" applyFill="0">
      <alignment wrapText="1"/>
    </xf>
    <xf numFmtId="0" fontId="100" fillId="4" borderId="0" applyFill="0">
      <alignment wrapText="1"/>
    </xf>
    <xf numFmtId="0" fontId="100" fillId="4" borderId="0" applyFill="0">
      <alignment wrapText="1"/>
    </xf>
    <xf numFmtId="0" fontId="100" fillId="4" borderId="0" applyFill="0">
      <alignment wrapText="1"/>
    </xf>
    <xf numFmtId="0" fontId="100" fillId="4" borderId="0" applyFill="0">
      <alignment wrapText="1"/>
    </xf>
    <xf numFmtId="0" fontId="100" fillId="4" borderId="0" applyFill="0">
      <alignment wrapText="1"/>
    </xf>
    <xf numFmtId="0" fontId="100" fillId="4" borderId="0" applyFill="0">
      <alignment wrapText="1"/>
    </xf>
    <xf numFmtId="0" fontId="100" fillId="4" borderId="0" applyFill="0">
      <alignment wrapText="1"/>
    </xf>
    <xf numFmtId="0" fontId="100" fillId="4" borderId="0" applyFill="0">
      <alignment wrapText="1"/>
    </xf>
    <xf numFmtId="0" fontId="100" fillId="4" borderId="0" applyFill="0">
      <alignment wrapText="1"/>
    </xf>
    <xf numFmtId="0" fontId="100" fillId="4" borderId="0" applyFill="0">
      <alignment wrapText="1"/>
    </xf>
    <xf numFmtId="0" fontId="100" fillId="4" borderId="0" applyFill="0">
      <alignment wrapText="1"/>
    </xf>
    <xf numFmtId="0" fontId="100" fillId="4" borderId="0" applyFill="0">
      <alignment wrapText="1"/>
    </xf>
    <xf numFmtId="0" fontId="100" fillId="4" borderId="0" applyFill="0">
      <alignment wrapText="1"/>
    </xf>
    <xf numFmtId="0" fontId="100" fillId="4" borderId="0" applyFill="0">
      <alignment wrapText="1"/>
    </xf>
    <xf numFmtId="0" fontId="100" fillId="4" borderId="0" applyFill="0">
      <alignment wrapText="1"/>
    </xf>
    <xf numFmtId="0" fontId="100" fillId="4" borderId="0" applyFill="0">
      <alignment wrapText="1"/>
    </xf>
    <xf numFmtId="0" fontId="100" fillId="4" borderId="0" applyFill="0">
      <alignment wrapText="1"/>
    </xf>
    <xf numFmtId="0" fontId="100" fillId="4" borderId="0" applyFill="0">
      <alignment wrapText="1"/>
    </xf>
    <xf numFmtId="0" fontId="100" fillId="4" borderId="0" applyFill="0">
      <alignment wrapText="1"/>
    </xf>
    <xf numFmtId="0" fontId="100" fillId="4" borderId="0" applyFill="0">
      <alignment wrapText="1"/>
    </xf>
    <xf numFmtId="0" fontId="100" fillId="4" borderId="0" applyFill="0">
      <alignment wrapText="1"/>
    </xf>
    <xf numFmtId="0" fontId="100" fillId="4" borderId="0" applyFill="0">
      <alignment wrapText="1"/>
    </xf>
    <xf numFmtId="0" fontId="100" fillId="4" borderId="0" applyFill="0">
      <alignment wrapText="1"/>
    </xf>
    <xf numFmtId="0" fontId="100" fillId="4" borderId="0" applyFill="0">
      <alignment wrapText="1"/>
    </xf>
    <xf numFmtId="0" fontId="100" fillId="4" borderId="0" applyFill="0">
      <alignment wrapText="1"/>
    </xf>
    <xf numFmtId="0" fontId="100" fillId="4" borderId="0" applyFill="0">
      <alignment wrapText="1"/>
    </xf>
    <xf numFmtId="0" fontId="100" fillId="4" borderId="0" applyFill="0">
      <alignment wrapText="1"/>
    </xf>
    <xf numFmtId="0" fontId="100" fillId="4" borderId="0" applyFill="0">
      <alignment wrapText="1"/>
    </xf>
    <xf numFmtId="0" fontId="100" fillId="4" borderId="0" applyFill="0">
      <alignment wrapText="1"/>
    </xf>
    <xf numFmtId="0" fontId="100" fillId="4" borderId="0" applyFill="0">
      <alignment wrapText="1"/>
    </xf>
    <xf numFmtId="0" fontId="100" fillId="4" borderId="0" applyFill="0">
      <alignment wrapText="1"/>
    </xf>
    <xf numFmtId="0" fontId="100" fillId="4" borderId="0" applyFill="0">
      <alignment wrapText="1"/>
    </xf>
    <xf numFmtId="0" fontId="100" fillId="4" borderId="0" applyFill="0">
      <alignment wrapText="1"/>
    </xf>
    <xf numFmtId="0" fontId="100" fillId="4" borderId="0" applyFill="0">
      <alignment wrapText="1"/>
    </xf>
    <xf numFmtId="0" fontId="100" fillId="4" borderId="0" applyFill="0">
      <alignment wrapText="1"/>
    </xf>
    <xf numFmtId="0" fontId="100" fillId="4" borderId="0" applyFill="0">
      <alignment wrapText="1"/>
    </xf>
    <xf numFmtId="0" fontId="100" fillId="4" borderId="0" applyFill="0">
      <alignment wrapText="1"/>
    </xf>
    <xf numFmtId="0" fontId="163" fillId="60" borderId="1">
      <alignment vertical="center"/>
    </xf>
    <xf numFmtId="0" fontId="163" fillId="60" borderId="1">
      <alignment vertical="center"/>
    </xf>
    <xf numFmtId="168" fontId="164" fillId="4" borderId="20">
      <alignment wrapText="1"/>
    </xf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7" fontId="165" fillId="0" borderId="0"/>
    <xf numFmtId="0" fontId="99" fillId="33" borderId="0" applyNumberFormat="0" applyBorder="0" applyAlignment="0" applyProtection="0"/>
    <xf numFmtId="0" fontId="99" fillId="33" borderId="0" applyNumberFormat="0" applyBorder="0" applyAlignment="0" applyProtection="0"/>
    <xf numFmtId="0" fontId="99" fillId="33" borderId="0" applyNumberFormat="0" applyBorder="0" applyAlignment="0" applyProtection="0"/>
    <xf numFmtId="0" fontId="99" fillId="33" borderId="0" applyNumberFormat="0" applyBorder="0" applyAlignment="0" applyProtection="0"/>
    <xf numFmtId="0" fontId="99" fillId="33" borderId="0" applyNumberFormat="0" applyBorder="0" applyAlignment="0" applyProtection="0"/>
    <xf numFmtId="0" fontId="99" fillId="33" borderId="0" applyNumberFormat="0" applyBorder="0" applyAlignment="0" applyProtection="0"/>
    <xf numFmtId="0" fontId="99" fillId="33" borderId="0" applyNumberFormat="0" applyBorder="0" applyAlignment="0" applyProtection="0"/>
    <xf numFmtId="0" fontId="99" fillId="33" borderId="0" applyNumberFormat="0" applyBorder="0" applyAlignment="0" applyProtection="0"/>
    <xf numFmtId="0" fontId="99" fillId="33" borderId="0" applyNumberFormat="0" applyBorder="0" applyAlignment="0" applyProtection="0"/>
    <xf numFmtId="0" fontId="99" fillId="33" borderId="0" applyNumberFormat="0" applyBorder="0" applyAlignment="0" applyProtection="0"/>
    <xf numFmtId="0" fontId="99" fillId="33" borderId="0" applyNumberFormat="0" applyBorder="0" applyAlignment="0" applyProtection="0"/>
    <xf numFmtId="0" fontId="99" fillId="33" borderId="0" applyNumberFormat="0" applyBorder="0" applyAlignment="0" applyProtection="0"/>
    <xf numFmtId="0" fontId="99" fillId="33" borderId="0" applyNumberFormat="0" applyBorder="0" applyAlignment="0" applyProtection="0"/>
    <xf numFmtId="0" fontId="99" fillId="33" borderId="0" applyNumberFormat="0" applyBorder="0" applyAlignment="0" applyProtection="0"/>
    <xf numFmtId="0" fontId="99" fillId="33" borderId="0" applyNumberFormat="0" applyBorder="0" applyAlignment="0" applyProtection="0"/>
    <xf numFmtId="0" fontId="99" fillId="33" borderId="0" applyNumberFormat="0" applyBorder="0" applyAlignment="0" applyProtection="0"/>
    <xf numFmtId="0" fontId="99" fillId="33" borderId="0" applyNumberFormat="0" applyBorder="0" applyAlignment="0" applyProtection="0"/>
    <xf numFmtId="49" fontId="144" fillId="0" borderId="20">
      <alignment horizontal="right" vertical="top" wrapText="1"/>
    </xf>
    <xf numFmtId="197" fontId="166" fillId="0" borderId="0">
      <alignment horizontal="right" vertical="top" wrapText="1"/>
    </xf>
    <xf numFmtId="49" fontId="103" fillId="0" borderId="0" applyBorder="0">
      <alignment vertical="top"/>
    </xf>
    <xf numFmtId="49" fontId="103" fillId="0" borderId="0" applyBorder="0">
      <alignment vertical="top"/>
    </xf>
    <xf numFmtId="49" fontId="103" fillId="0" borderId="0" applyBorder="0">
      <alignment vertical="top"/>
    </xf>
    <xf numFmtId="49" fontId="103" fillId="0" borderId="0" applyBorder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49" fontId="103" fillId="0" borderId="0" applyBorder="0">
      <alignment vertical="top"/>
    </xf>
    <xf numFmtId="0" fontId="15" fillId="0" borderId="0"/>
    <xf numFmtId="0" fontId="1" fillId="0" borderId="0"/>
    <xf numFmtId="0" fontId="1" fillId="0" borderId="0"/>
    <xf numFmtId="49" fontId="103" fillId="0" borderId="0" applyBorder="0">
      <alignment vertical="top"/>
    </xf>
    <xf numFmtId="0" fontId="168" fillId="0" borderId="0"/>
    <xf numFmtId="0" fontId="27" fillId="0" borderId="0"/>
    <xf numFmtId="0" fontId="1" fillId="0" borderId="0"/>
    <xf numFmtId="0" fontId="168" fillId="0" borderId="0"/>
    <xf numFmtId="0" fontId="1" fillId="0" borderId="0"/>
    <xf numFmtId="0" fontId="23" fillId="0" borderId="0"/>
    <xf numFmtId="0" fontId="27" fillId="0" borderId="0"/>
    <xf numFmtId="0" fontId="2" fillId="0" borderId="0"/>
    <xf numFmtId="0" fontId="1" fillId="0" borderId="0"/>
    <xf numFmtId="171" fontId="1" fillId="0" borderId="0"/>
    <xf numFmtId="0" fontId="27" fillId="0" borderId="0"/>
    <xf numFmtId="171" fontId="1" fillId="0" borderId="0"/>
    <xf numFmtId="0" fontId="169" fillId="0" borderId="0"/>
    <xf numFmtId="0" fontId="169" fillId="0" borderId="0"/>
    <xf numFmtId="0" fontId="1" fillId="0" borderId="0"/>
    <xf numFmtId="0" fontId="27" fillId="0" borderId="0"/>
    <xf numFmtId="0" fontId="27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70" fillId="0" borderId="0"/>
    <xf numFmtId="0" fontId="170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8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27" fillId="0" borderId="0"/>
    <xf numFmtId="0" fontId="15" fillId="0" borderId="0"/>
    <xf numFmtId="0" fontId="1" fillId="0" borderId="0"/>
    <xf numFmtId="0" fontId="1" fillId="0" borderId="0"/>
    <xf numFmtId="171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1" fontId="23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171" fontId="23" fillId="0" borderId="0"/>
    <xf numFmtId="0" fontId="15" fillId="0" borderId="0"/>
    <xf numFmtId="171" fontId="23" fillId="0" borderId="0"/>
    <xf numFmtId="0" fontId="1" fillId="0" borderId="0"/>
    <xf numFmtId="0" fontId="15" fillId="0" borderId="0"/>
    <xf numFmtId="0" fontId="1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1" fontId="23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1" fontId="23" fillId="0" borderId="0"/>
    <xf numFmtId="0" fontId="15" fillId="0" borderId="0"/>
    <xf numFmtId="0" fontId="23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171" fontId="23" fillId="0" borderId="0"/>
    <xf numFmtId="0" fontId="15" fillId="0" borderId="0"/>
    <xf numFmtId="171" fontId="27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03" fillId="0" borderId="0">
      <alignment vertical="top"/>
    </xf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68" fillId="0" borderId="0"/>
    <xf numFmtId="0" fontId="1" fillId="0" borderId="0"/>
    <xf numFmtId="0" fontId="1" fillId="0" borderId="0"/>
    <xf numFmtId="0" fontId="168" fillId="0" borderId="0"/>
    <xf numFmtId="0" fontId="1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8" fillId="0" borderId="0"/>
    <xf numFmtId="0" fontId="1" fillId="0" borderId="0"/>
    <xf numFmtId="0" fontId="1" fillId="0" borderId="0"/>
    <xf numFmtId="0" fontId="23" fillId="0" borderId="0"/>
    <xf numFmtId="0" fontId="27" fillId="0" borderId="0"/>
    <xf numFmtId="0" fontId="23" fillId="0" borderId="0"/>
    <xf numFmtId="0" fontId="27" fillId="0" borderId="0"/>
    <xf numFmtId="0" fontId="172" fillId="0" borderId="0"/>
    <xf numFmtId="0" fontId="27" fillId="0" borderId="0"/>
    <xf numFmtId="171" fontId="23" fillId="0" borderId="0"/>
    <xf numFmtId="171" fontId="27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171" fontId="23" fillId="0" borderId="0"/>
    <xf numFmtId="0" fontId="1" fillId="0" borderId="0"/>
    <xf numFmtId="171" fontId="23" fillId="0" borderId="0"/>
    <xf numFmtId="171" fontId="23" fillId="0" borderId="0"/>
    <xf numFmtId="0" fontId="23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0" fontId="23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173" fillId="0" borderId="0"/>
    <xf numFmtId="0" fontId="16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9" fontId="103" fillId="0" borderId="0" applyBorder="0">
      <alignment vertical="top"/>
    </xf>
    <xf numFmtId="0" fontId="15" fillId="0" borderId="0"/>
    <xf numFmtId="49" fontId="103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68" fillId="0" borderId="0"/>
    <xf numFmtId="0" fontId="1" fillId="0" borderId="0"/>
    <xf numFmtId="0" fontId="1" fillId="0" borderId="0"/>
    <xf numFmtId="0" fontId="167" fillId="0" borderId="0"/>
    <xf numFmtId="0" fontId="1" fillId="0" borderId="0"/>
    <xf numFmtId="0" fontId="168" fillId="0" borderId="0"/>
    <xf numFmtId="49" fontId="103" fillId="0" borderId="0" applyBorder="0">
      <alignment vertical="top"/>
    </xf>
    <xf numFmtId="49" fontId="103" fillId="0" borderId="0" applyBorder="0">
      <alignment vertical="top"/>
    </xf>
    <xf numFmtId="171" fontId="23" fillId="0" borderId="0"/>
    <xf numFmtId="171" fontId="1" fillId="0" borderId="0"/>
    <xf numFmtId="49" fontId="103" fillId="0" borderId="0" applyBorder="0">
      <alignment vertical="top"/>
    </xf>
    <xf numFmtId="171" fontId="174" fillId="0" borderId="0"/>
    <xf numFmtId="171" fontId="15" fillId="0" borderId="0"/>
    <xf numFmtId="171" fontId="1" fillId="0" borderId="0"/>
    <xf numFmtId="0" fontId="1" fillId="0" borderId="0"/>
    <xf numFmtId="49" fontId="103" fillId="0" borderId="0" applyBorder="0">
      <alignment vertical="top"/>
    </xf>
    <xf numFmtId="171" fontId="23" fillId="0" borderId="0" applyNumberFormat="0" applyFont="0" applyFill="0" applyBorder="0" applyAlignment="0" applyProtection="0">
      <alignment vertical="top"/>
    </xf>
    <xf numFmtId="49" fontId="103" fillId="0" borderId="0" applyBorder="0">
      <alignment vertical="top"/>
    </xf>
    <xf numFmtId="49" fontId="103" fillId="0" borderId="0" applyBorder="0">
      <alignment vertical="top"/>
    </xf>
    <xf numFmtId="49" fontId="103" fillId="0" borderId="0" applyBorder="0">
      <alignment vertical="top"/>
    </xf>
    <xf numFmtId="171" fontId="23" fillId="0" borderId="0"/>
    <xf numFmtId="49" fontId="103" fillId="0" borderId="0" applyBorder="0">
      <alignment vertical="top"/>
    </xf>
    <xf numFmtId="49" fontId="103" fillId="0" borderId="0" applyBorder="0">
      <alignment vertical="top"/>
    </xf>
    <xf numFmtId="49" fontId="103" fillId="0" borderId="0" applyBorder="0">
      <alignment vertical="top"/>
    </xf>
    <xf numFmtId="49" fontId="103" fillId="0" borderId="0" applyBorder="0">
      <alignment vertical="top"/>
    </xf>
    <xf numFmtId="49" fontId="103" fillId="0" borderId="0" applyBorder="0">
      <alignment vertical="top"/>
    </xf>
    <xf numFmtId="49" fontId="103" fillId="0" borderId="0" applyBorder="0">
      <alignment vertical="top"/>
    </xf>
    <xf numFmtId="171" fontId="175" fillId="0" borderId="0"/>
    <xf numFmtId="0" fontId="27" fillId="0" borderId="0"/>
    <xf numFmtId="49" fontId="103" fillId="0" borderId="0" applyBorder="0">
      <alignment vertical="top"/>
    </xf>
    <xf numFmtId="0" fontId="89" fillId="0" borderId="0">
      <alignment vertical="center" wrapText="1"/>
    </xf>
    <xf numFmtId="1" fontId="176" fillId="0" borderId="20">
      <alignment horizontal="left" vertical="center"/>
    </xf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27" fillId="0" borderId="0" applyFont="0" applyFill="0" applyBorder="0" applyProtection="0">
      <alignment horizontal="center" vertical="center" wrapText="1"/>
    </xf>
    <xf numFmtId="0" fontId="27" fillId="0" borderId="0" applyFont="0" applyFill="0" applyBorder="0" applyProtection="0">
      <alignment horizontal="center" vertical="center" wrapText="1"/>
    </xf>
    <xf numFmtId="0" fontId="27" fillId="0" borderId="0" applyFont="0" applyFill="0" applyBorder="0" applyProtection="0">
      <alignment horizontal="center" vertical="center" wrapText="1"/>
    </xf>
    <xf numFmtId="0" fontId="27" fillId="0" borderId="0" applyFont="0" applyFill="0" applyBorder="0" applyProtection="0">
      <alignment horizontal="center" vertical="center" wrapText="1"/>
    </xf>
    <xf numFmtId="0" fontId="27" fillId="0" borderId="0" applyNumberFormat="0" applyFont="0" applyFill="0" applyBorder="0" applyProtection="0">
      <alignment horizontal="justify" vertical="center" wrapText="1"/>
    </xf>
    <xf numFmtId="0" fontId="27" fillId="0" borderId="0" applyNumberFormat="0" applyFont="0" applyFill="0" applyBorder="0" applyProtection="0">
      <alignment horizontal="justify" vertical="center" wrapText="1"/>
    </xf>
    <xf numFmtId="0" fontId="27" fillId="0" borderId="0" applyNumberFormat="0" applyFont="0" applyFill="0" applyBorder="0" applyProtection="0">
      <alignment horizontal="justify" vertical="center" wrapText="1"/>
    </xf>
    <xf numFmtId="0" fontId="27" fillId="0" borderId="0" applyNumberFormat="0" applyFont="0" applyFill="0" applyBorder="0" applyProtection="0">
      <alignment horizontal="justify" vertical="center" wrapText="1"/>
    </xf>
    <xf numFmtId="242" fontId="177" fillId="0" borderId="20">
      <alignment vertical="top"/>
    </xf>
    <xf numFmtId="197" fontId="178" fillId="5" borderId="36" applyNumberFormat="0" applyBorder="0" applyAlignment="0">
      <alignment vertical="center"/>
      <protection locked="0"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7" fillId="34" borderId="34" applyNumberFormat="0" applyFont="0" applyAlignment="0" applyProtection="0"/>
    <xf numFmtId="0" fontId="27" fillId="34" borderId="34" applyNumberFormat="0" applyFont="0" applyAlignment="0" applyProtection="0"/>
    <xf numFmtId="0" fontId="27" fillId="34" borderId="34" applyNumberFormat="0" applyFont="0" applyAlignment="0" applyProtection="0"/>
    <xf numFmtId="0" fontId="27" fillId="34" borderId="34" applyNumberFormat="0" applyFont="0" applyAlignment="0" applyProtection="0"/>
    <xf numFmtId="0" fontId="27" fillId="34" borderId="34" applyNumberFormat="0" applyFont="0" applyAlignment="0" applyProtection="0"/>
    <xf numFmtId="0" fontId="27" fillId="34" borderId="34" applyNumberFormat="0" applyFont="0" applyAlignment="0" applyProtection="0"/>
    <xf numFmtId="0" fontId="27" fillId="34" borderId="34" applyNumberFormat="0" applyFont="0" applyAlignment="0" applyProtection="0"/>
    <xf numFmtId="0" fontId="27" fillId="34" borderId="34" applyNumberFormat="0" applyFont="0" applyAlignment="0" applyProtection="0"/>
    <xf numFmtId="0" fontId="27" fillId="34" borderId="34" applyNumberFormat="0" applyFont="0" applyAlignment="0" applyProtection="0"/>
    <xf numFmtId="0" fontId="27" fillId="34" borderId="34" applyNumberFormat="0" applyFont="0" applyAlignment="0" applyProtection="0"/>
    <xf numFmtId="0" fontId="27" fillId="34" borderId="34" applyNumberFormat="0" applyFont="0" applyAlignment="0" applyProtection="0"/>
    <xf numFmtId="0" fontId="27" fillId="34" borderId="34" applyNumberFormat="0" applyFont="0" applyAlignment="0" applyProtection="0"/>
    <xf numFmtId="0" fontId="27" fillId="34" borderId="34" applyNumberFormat="0" applyFont="0" applyAlignment="0" applyProtection="0"/>
    <xf numFmtId="0" fontId="27" fillId="34" borderId="34" applyNumberFormat="0" applyFont="0" applyAlignment="0" applyProtection="0"/>
    <xf numFmtId="0" fontId="27" fillId="34" borderId="34" applyNumberFormat="0" applyFont="0" applyAlignment="0" applyProtection="0"/>
    <xf numFmtId="0" fontId="27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0" fontId="23" fillId="34" borderId="34" applyNumberFormat="0" applyFont="0" applyAlignment="0" applyProtection="0"/>
    <xf numFmtId="49" fontId="62" fillId="0" borderId="13">
      <alignment horizontal="left" vertical="center"/>
    </xf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8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81" fillId="0" borderId="52" applyNumberFormat="0" applyFont="0" applyFill="0" applyBorder="0" applyAlignment="0" applyProtection="0"/>
    <xf numFmtId="245" fontId="182" fillId="0" borderId="20"/>
    <xf numFmtId="0" fontId="27" fillId="0" borderId="20" applyNumberFormat="0" applyFont="0" applyFill="0" applyAlignment="0" applyProtection="0"/>
    <xf numFmtId="0" fontId="27" fillId="0" borderId="20" applyNumberFormat="0" applyFont="0" applyFill="0" applyAlignment="0" applyProtection="0"/>
    <xf numFmtId="0" fontId="23" fillId="0" borderId="0" applyFont="0" applyFill="0" applyBorder="0">
      <alignment horizontal="right"/>
    </xf>
    <xf numFmtId="3" fontId="183" fillId="68" borderId="13">
      <alignment horizontal="justify" vertical="center"/>
    </xf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24" fillId="0" borderId="0"/>
    <xf numFmtId="169" fontId="25" fillId="0" borderId="0">
      <alignment vertical="top"/>
    </xf>
    <xf numFmtId="169" fontId="25" fillId="0" borderId="0">
      <alignment vertical="top"/>
    </xf>
    <xf numFmtId="212" fontId="173" fillId="0" borderId="0">
      <alignment vertical="top"/>
    </xf>
    <xf numFmtId="246" fontId="173" fillId="0" borderId="0">
      <alignment vertical="top"/>
    </xf>
    <xf numFmtId="169" fontId="173" fillId="0" borderId="0">
      <alignment vertical="top"/>
    </xf>
    <xf numFmtId="169" fontId="25" fillId="0" borderId="0">
      <alignment vertical="top"/>
    </xf>
    <xf numFmtId="38" fontId="25" fillId="0" borderId="0">
      <alignment vertical="top"/>
    </xf>
    <xf numFmtId="0" fontId="30" fillId="0" borderId="0"/>
    <xf numFmtId="0" fontId="30" fillId="0" borderId="0"/>
    <xf numFmtId="0" fontId="24" fillId="0" borderId="0"/>
    <xf numFmtId="171" fontId="30" fillId="0" borderId="0"/>
    <xf numFmtId="0" fontId="184" fillId="0" borderId="0" applyFont="0" applyFill="0" applyBorder="0" applyAlignment="0">
      <alignment horizontal="center"/>
    </xf>
    <xf numFmtId="0" fontId="185" fillId="0" borderId="0" applyFont="0" applyFill="0" applyBorder="0" applyAlignment="0">
      <alignment horizontal="center"/>
    </xf>
    <xf numFmtId="4" fontId="1" fillId="0" borderId="0">
      <alignment horizontal="center" vertical="center"/>
    </xf>
    <xf numFmtId="4" fontId="1" fillId="0" borderId="0" applyProtection="0">
      <alignment horizontal="center" vertical="center"/>
    </xf>
    <xf numFmtId="4" fontId="1" fillId="0" borderId="0">
      <alignment horizontal="center" vertical="center"/>
    </xf>
    <xf numFmtId="49" fontId="166" fillId="0" borderId="0"/>
    <xf numFmtId="49" fontId="186" fillId="0" borderId="0">
      <alignment vertical="top"/>
    </xf>
    <xf numFmtId="197" fontId="100" fillId="0" borderId="0" applyFill="0" applyBorder="0" applyAlignment="0" applyProtection="0"/>
    <xf numFmtId="197" fontId="100" fillId="0" borderId="0" applyFill="0" applyBorder="0" applyAlignment="0" applyProtection="0"/>
    <xf numFmtId="197" fontId="100" fillId="0" borderId="0" applyFill="0" applyBorder="0" applyAlignment="0" applyProtection="0"/>
    <xf numFmtId="197" fontId="100" fillId="0" borderId="0" applyFill="0" applyBorder="0" applyAlignment="0" applyProtection="0"/>
    <xf numFmtId="197" fontId="100" fillId="0" borderId="0" applyFill="0" applyBorder="0" applyAlignment="0" applyProtection="0"/>
    <xf numFmtId="197" fontId="100" fillId="0" borderId="0" applyFill="0" applyBorder="0" applyAlignment="0" applyProtection="0"/>
    <xf numFmtId="197" fontId="100" fillId="0" borderId="0" applyFill="0" applyBorder="0" applyAlignment="0" applyProtection="0"/>
    <xf numFmtId="197" fontId="100" fillId="0" borderId="0" applyFill="0" applyBorder="0" applyAlignment="0" applyProtection="0"/>
    <xf numFmtId="197" fontId="100" fillId="0" borderId="0" applyFill="0" applyBorder="0" applyAlignment="0" applyProtection="0"/>
    <xf numFmtId="197" fontId="100" fillId="0" borderId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49" fontId="100" fillId="0" borderId="0">
      <alignment horizontal="center"/>
    </xf>
    <xf numFmtId="49" fontId="100" fillId="0" borderId="0">
      <alignment horizontal="center"/>
    </xf>
    <xf numFmtId="49" fontId="100" fillId="0" borderId="0">
      <alignment horizontal="center"/>
    </xf>
    <xf numFmtId="49" fontId="100" fillId="0" borderId="0">
      <alignment horizontal="center"/>
    </xf>
    <xf numFmtId="49" fontId="100" fillId="0" borderId="0">
      <alignment horizontal="center"/>
    </xf>
    <xf numFmtId="49" fontId="100" fillId="0" borderId="0">
      <alignment horizontal="center"/>
    </xf>
    <xf numFmtId="49" fontId="100" fillId="0" borderId="0">
      <alignment horizontal="center"/>
    </xf>
    <xf numFmtId="49" fontId="100" fillId="0" borderId="0">
      <alignment horizontal="center"/>
    </xf>
    <xf numFmtId="49" fontId="100" fillId="0" borderId="0">
      <alignment horizontal="center"/>
    </xf>
    <xf numFmtId="49" fontId="100" fillId="0" borderId="0">
      <alignment horizontal="center"/>
    </xf>
    <xf numFmtId="49" fontId="100" fillId="0" borderId="0">
      <alignment horizontal="center"/>
    </xf>
    <xf numFmtId="49" fontId="100" fillId="0" borderId="0">
      <alignment horizontal="center"/>
    </xf>
    <xf numFmtId="49" fontId="100" fillId="0" borderId="0">
      <alignment horizontal="center"/>
    </xf>
    <xf numFmtId="49" fontId="100" fillId="0" borderId="0">
      <alignment horizontal="center"/>
    </xf>
    <xf numFmtId="49" fontId="100" fillId="0" borderId="0">
      <alignment horizontal="center"/>
    </xf>
    <xf numFmtId="49" fontId="100" fillId="0" borderId="0">
      <alignment horizontal="center"/>
    </xf>
    <xf numFmtId="49" fontId="100" fillId="0" borderId="0">
      <alignment horizontal="center"/>
    </xf>
    <xf numFmtId="41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2" fontId="100" fillId="0" borderId="0" applyFill="0" applyBorder="0" applyAlignment="0" applyProtection="0"/>
    <xf numFmtId="2" fontId="100" fillId="0" borderId="0" applyFill="0" applyBorder="0" applyAlignment="0" applyProtection="0"/>
    <xf numFmtId="2" fontId="100" fillId="0" borderId="0" applyFill="0" applyBorder="0" applyAlignment="0" applyProtection="0"/>
    <xf numFmtId="2" fontId="100" fillId="0" borderId="0" applyFill="0" applyBorder="0" applyAlignment="0" applyProtection="0"/>
    <xf numFmtId="2" fontId="100" fillId="0" borderId="0" applyFill="0" applyBorder="0" applyAlignment="0" applyProtection="0"/>
    <xf numFmtId="2" fontId="100" fillId="0" borderId="0" applyFill="0" applyBorder="0" applyAlignment="0" applyProtection="0"/>
    <xf numFmtId="2" fontId="100" fillId="0" borderId="0" applyFill="0" applyBorder="0" applyAlignment="0" applyProtection="0"/>
    <xf numFmtId="2" fontId="100" fillId="0" borderId="0" applyFill="0" applyBorder="0" applyAlignment="0" applyProtection="0"/>
    <xf numFmtId="2" fontId="100" fillId="0" borderId="0" applyFill="0" applyBorder="0" applyAlignment="0" applyProtection="0"/>
    <xf numFmtId="2" fontId="100" fillId="0" borderId="0" applyFill="0" applyBorder="0" applyAlignment="0" applyProtection="0"/>
    <xf numFmtId="41" fontId="27" fillId="0" borderId="0" applyFont="0" applyFill="0" applyBorder="0" applyAlignment="0" applyProtection="0"/>
    <xf numFmtId="247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7" fontId="23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247" fontId="23" fillId="0" borderId="0" applyFont="0" applyFill="0" applyBorder="0" applyAlignment="0" applyProtection="0"/>
    <xf numFmtId="247" fontId="23" fillId="0" borderId="0" applyFont="0" applyFill="0" applyBorder="0" applyAlignment="0" applyProtection="0"/>
    <xf numFmtId="247" fontId="23" fillId="0" borderId="0" applyFont="0" applyFill="0" applyBorder="0" applyAlignment="0" applyProtection="0"/>
    <xf numFmtId="247" fontId="27" fillId="0" borderId="0" applyFont="0" applyFill="0" applyBorder="0" applyAlignment="0" applyProtection="0"/>
    <xf numFmtId="247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247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247" fontId="1" fillId="0" borderId="0" applyFont="0" applyFill="0" applyBorder="0" applyAlignment="0" applyProtection="0"/>
    <xf numFmtId="247" fontId="1" fillId="0" borderId="0" applyFont="0" applyFill="0" applyBorder="0" applyAlignment="0" applyProtection="0"/>
    <xf numFmtId="187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187" fontId="103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23" fillId="0" borderId="0" applyFont="0" applyFill="0" applyBorder="0" applyAlignment="0" applyProtection="0"/>
    <xf numFmtId="247" fontId="27" fillId="0" borderId="0" applyFont="0" applyFill="0" applyBorder="0" applyAlignment="0" applyProtection="0"/>
    <xf numFmtId="249" fontId="27" fillId="0" borderId="0" applyFont="0" applyFill="0" applyBorder="0" applyAlignment="0" applyProtection="0"/>
    <xf numFmtId="4" fontId="103" fillId="4" borderId="0" applyBorder="0">
      <alignment horizontal="right"/>
    </xf>
    <xf numFmtId="4" fontId="103" fillId="4" borderId="0" applyBorder="0">
      <alignment horizontal="right"/>
    </xf>
    <xf numFmtId="4" fontId="103" fillId="4" borderId="0" applyBorder="0">
      <alignment horizontal="right"/>
    </xf>
    <xf numFmtId="4" fontId="187" fillId="4" borderId="0" applyBorder="0">
      <alignment horizontal="right"/>
    </xf>
    <xf numFmtId="4" fontId="103" fillId="4" borderId="0" applyFont="0" applyBorder="0">
      <alignment horizontal="right"/>
    </xf>
    <xf numFmtId="4" fontId="103" fillId="4" borderId="0" applyBorder="0">
      <alignment horizontal="right"/>
    </xf>
    <xf numFmtId="4" fontId="103" fillId="69" borderId="53" applyBorder="0">
      <alignment horizontal="right"/>
    </xf>
    <xf numFmtId="4" fontId="103" fillId="69" borderId="53" applyBorder="0">
      <alignment horizontal="right"/>
    </xf>
    <xf numFmtId="4" fontId="103" fillId="4" borderId="20" applyFont="0" applyBorder="0">
      <alignment horizontal="right"/>
    </xf>
    <xf numFmtId="4" fontId="103" fillId="4" borderId="20" applyFont="0" applyBorder="0">
      <alignment horizontal="right"/>
    </xf>
    <xf numFmtId="4" fontId="103" fillId="4" borderId="20" applyFont="0" applyBorder="0">
      <alignment horizontal="right"/>
    </xf>
    <xf numFmtId="0" fontId="76" fillId="9" borderId="0" applyNumberFormat="0" applyBorder="0" applyAlignment="0" applyProtection="0"/>
    <xf numFmtId="0" fontId="76" fillId="9" borderId="0" applyNumberFormat="0" applyBorder="0" applyAlignment="0" applyProtection="0"/>
    <xf numFmtId="0" fontId="76" fillId="9" borderId="0" applyNumberFormat="0" applyBorder="0" applyAlignment="0" applyProtection="0"/>
    <xf numFmtId="0" fontId="76" fillId="9" borderId="0" applyNumberFormat="0" applyBorder="0" applyAlignment="0" applyProtection="0"/>
    <xf numFmtId="0" fontId="76" fillId="9" borderId="0" applyNumberFormat="0" applyBorder="0" applyAlignment="0" applyProtection="0"/>
    <xf numFmtId="0" fontId="76" fillId="9" borderId="0" applyNumberFormat="0" applyBorder="0" applyAlignment="0" applyProtection="0"/>
    <xf numFmtId="0" fontId="76" fillId="9" borderId="0" applyNumberFormat="0" applyBorder="0" applyAlignment="0" applyProtection="0"/>
    <xf numFmtId="0" fontId="76" fillId="9" borderId="0" applyNumberFormat="0" applyBorder="0" applyAlignment="0" applyProtection="0"/>
    <xf numFmtId="0" fontId="76" fillId="9" borderId="0" applyNumberFormat="0" applyBorder="0" applyAlignment="0" applyProtection="0"/>
    <xf numFmtId="0" fontId="76" fillId="9" borderId="0" applyNumberFormat="0" applyBorder="0" applyAlignment="0" applyProtection="0"/>
    <xf numFmtId="0" fontId="76" fillId="9" borderId="0" applyNumberFormat="0" applyBorder="0" applyAlignment="0" applyProtection="0"/>
    <xf numFmtId="0" fontId="76" fillId="9" borderId="0" applyNumberFormat="0" applyBorder="0" applyAlignment="0" applyProtection="0"/>
    <xf numFmtId="0" fontId="76" fillId="9" borderId="0" applyNumberFormat="0" applyBorder="0" applyAlignment="0" applyProtection="0"/>
    <xf numFmtId="0" fontId="76" fillId="9" borderId="0" applyNumberFormat="0" applyBorder="0" applyAlignment="0" applyProtection="0"/>
    <xf numFmtId="0" fontId="76" fillId="9" borderId="0" applyNumberFormat="0" applyBorder="0" applyAlignment="0" applyProtection="0"/>
    <xf numFmtId="0" fontId="76" fillId="9" borderId="0" applyNumberFormat="0" applyBorder="0" applyAlignment="0" applyProtection="0"/>
    <xf numFmtId="0" fontId="76" fillId="9" borderId="0" applyNumberFormat="0" applyBorder="0" applyAlignment="0" applyProtection="0"/>
    <xf numFmtId="250" fontId="45" fillId="0" borderId="13">
      <alignment vertical="top" wrapText="1"/>
    </xf>
    <xf numFmtId="2" fontId="23" fillId="0" borderId="0" applyFont="0" applyFill="0" applyBorder="0">
      <alignment horizontal="right"/>
    </xf>
    <xf numFmtId="251" fontId="27" fillId="0" borderId="20" applyFont="0" applyFill="0" applyBorder="0" applyProtection="0">
      <alignment horizontal="center" vertical="center"/>
    </xf>
    <xf numFmtId="251" fontId="27" fillId="0" borderId="20" applyFont="0" applyFill="0" applyBorder="0" applyProtection="0">
      <alignment horizontal="center" vertical="center"/>
    </xf>
    <xf numFmtId="251" fontId="27" fillId="0" borderId="20" applyFont="0" applyFill="0" applyBorder="0" applyProtection="0">
      <alignment horizontal="center" vertical="center"/>
    </xf>
    <xf numFmtId="251" fontId="27" fillId="0" borderId="20" applyFont="0" applyFill="0" applyBorder="0" applyProtection="0">
      <alignment horizontal="center" vertical="center"/>
    </xf>
    <xf numFmtId="3" fontId="27" fillId="0" borderId="0" applyFont="0" applyBorder="0">
      <alignment horizontal="center"/>
    </xf>
    <xf numFmtId="252" fontId="32" fillId="0" borderId="0">
      <protection locked="0"/>
    </xf>
    <xf numFmtId="252" fontId="32" fillId="0" borderId="0">
      <protection locked="0"/>
    </xf>
    <xf numFmtId="252" fontId="32" fillId="0" borderId="0">
      <protection locked="0"/>
    </xf>
    <xf numFmtId="49" fontId="151" fillId="0" borderId="20">
      <alignment horizontal="center" vertical="center" wrapText="1"/>
    </xf>
    <xf numFmtId="0" fontId="45" fillId="0" borderId="20" applyBorder="0">
      <alignment horizontal="center" vertical="center" wrapText="1"/>
    </xf>
    <xf numFmtId="0" fontId="45" fillId="0" borderId="20" applyBorder="0">
      <alignment horizontal="center" vertical="center" wrapText="1"/>
    </xf>
    <xf numFmtId="49" fontId="151" fillId="0" borderId="20">
      <alignment horizontal="center" vertical="center" wrapText="1"/>
    </xf>
    <xf numFmtId="49" fontId="124" fillId="0" borderId="20" applyNumberFormat="0" applyFill="0" applyAlignment="0" applyProtection="0"/>
    <xf numFmtId="168" fontId="27" fillId="0" borderId="0"/>
    <xf numFmtId="0" fontId="137" fillId="0" borderId="47" applyNumberFormat="0" applyFill="0" applyAlignment="0" applyProtection="0"/>
    <xf numFmtId="0" fontId="46" fillId="8" borderId="0" applyNumberFormat="0" applyBorder="0" applyAlignment="0" applyProtection="0"/>
    <xf numFmtId="0" fontId="76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5" fillId="34" borderId="34" applyNumberFormat="0" applyFont="0" applyAlignment="0" applyProtection="0"/>
    <xf numFmtId="0" fontId="15" fillId="34" borderId="34" applyNumberFormat="0" applyFont="0" applyAlignment="0" applyProtection="0"/>
    <xf numFmtId="0" fontId="27" fillId="34" borderId="34" applyNumberFormat="0" applyFont="0" applyAlignment="0" applyProtection="0"/>
    <xf numFmtId="0" fontId="27" fillId="0" borderId="0"/>
    <xf numFmtId="0" fontId="99" fillId="33" borderId="0" applyNumberFormat="0" applyBorder="0" applyAlignment="0" applyProtection="0"/>
    <xf numFmtId="0" fontId="15" fillId="0" borderId="0"/>
    <xf numFmtId="0" fontId="15" fillId="0" borderId="0"/>
    <xf numFmtId="0" fontId="40" fillId="20" borderId="0" applyNumberFormat="0" applyBorder="0" applyAlignment="0" applyProtection="0"/>
    <xf numFmtId="0" fontId="95" fillId="0" borderId="31" applyNumberFormat="0" applyFill="0" applyAlignment="0" applyProtection="0"/>
    <xf numFmtId="0" fontId="53" fillId="28" borderId="19" applyNumberFormat="0" applyAlignment="0" applyProtection="0"/>
    <xf numFmtId="0" fontId="141" fillId="0" borderId="0" applyNumberFormat="0" applyFill="0" applyBorder="0" applyAlignment="0" applyProtection="0"/>
    <xf numFmtId="0" fontId="23" fillId="0" borderId="0"/>
    <xf numFmtId="0" fontId="23" fillId="0" borderId="0"/>
  </cellStyleXfs>
  <cellXfs count="175">
    <xf numFmtId="0" fontId="0" fillId="0" borderId="0" xfId="0"/>
    <xf numFmtId="0" fontId="3" fillId="0" borderId="0" xfId="1" applyNumberFormat="1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5" fillId="0" borderId="0" xfId="2" applyFont="1" applyAlignment="1">
      <alignment horizontal="left" vertical="center" wrapText="1"/>
    </xf>
    <xf numFmtId="0" fontId="4" fillId="0" borderId="0" xfId="1" applyFont="1"/>
    <xf numFmtId="0" fontId="5" fillId="0" borderId="0" xfId="2" applyFont="1" applyAlignment="1">
      <alignment horizontal="left" wrapText="1"/>
    </xf>
    <xf numFmtId="0" fontId="3" fillId="0" borderId="0" xfId="1" applyNumberFormat="1" applyFont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7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10" fillId="0" borderId="0" xfId="1" applyNumberFormat="1" applyFont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11" fillId="0" borderId="2" xfId="1" applyNumberFormat="1" applyFont="1" applyBorder="1" applyAlignment="1">
      <alignment horizontal="left" vertical="center" wrapText="1"/>
    </xf>
    <xf numFmtId="0" fontId="11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11" fillId="0" borderId="2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1" fillId="0" borderId="2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center" vertical="center" wrapText="1"/>
    </xf>
    <xf numFmtId="4" fontId="4" fillId="0" borderId="2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2" xfId="1" applyFont="1" applyBorder="1" applyAlignment="1">
      <alignment vertical="center" wrapText="1"/>
    </xf>
    <xf numFmtId="0" fontId="11" fillId="0" borderId="4" xfId="1" applyNumberFormat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5" xfId="1" applyNumberFormat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4" xfId="1" applyNumberFormat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left" vertical="center" wrapText="1"/>
    </xf>
    <xf numFmtId="0" fontId="11" fillId="0" borderId="3" xfId="1" applyFont="1" applyBorder="1" applyAlignment="1">
      <alignment horizontal="left" vertical="center" wrapText="1"/>
    </xf>
    <xf numFmtId="0" fontId="11" fillId="0" borderId="12" xfId="1" applyFont="1" applyBorder="1" applyAlignment="1">
      <alignment horizontal="left" vertical="center" wrapText="1"/>
    </xf>
    <xf numFmtId="4" fontId="11" fillId="0" borderId="2" xfId="1" applyNumberFormat="1" applyFont="1" applyBorder="1" applyAlignment="1">
      <alignment horizontal="center" vertical="center" wrapText="1"/>
    </xf>
    <xf numFmtId="4" fontId="4" fillId="0" borderId="2" xfId="1" applyNumberFormat="1" applyFont="1" applyBorder="1" applyAlignment="1">
      <alignment horizontal="center" vertical="center" wrapText="1"/>
    </xf>
    <xf numFmtId="0" fontId="4" fillId="0" borderId="2" xfId="1" applyFont="1" applyBorder="1"/>
    <xf numFmtId="0" fontId="4" fillId="0" borderId="11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12" xfId="1" applyFont="1" applyBorder="1" applyAlignment="1">
      <alignment horizontal="left" vertical="center" wrapText="1"/>
    </xf>
    <xf numFmtId="0" fontId="4" fillId="0" borderId="11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11" fillId="0" borderId="11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4" fontId="3" fillId="0" borderId="2" xfId="1" applyNumberFormat="1" applyFont="1" applyFill="1" applyBorder="1" applyAlignment="1">
      <alignment horizontal="center" vertical="center" wrapText="1"/>
    </xf>
    <xf numFmtId="0" fontId="12" fillId="0" borderId="2" xfId="1" applyFont="1" applyBorder="1" applyAlignment="1">
      <alignment horizontal="right" vertical="center" wrapText="1"/>
    </xf>
    <xf numFmtId="4" fontId="11" fillId="0" borderId="2" xfId="1" applyNumberFormat="1" applyFont="1" applyFill="1" applyBorder="1" applyAlignment="1">
      <alignment horizontal="center" vertical="center" wrapText="1"/>
    </xf>
    <xf numFmtId="0" fontId="13" fillId="0" borderId="2" xfId="1" applyNumberFormat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left" vertical="center" wrapText="1"/>
    </xf>
    <xf numFmtId="4" fontId="14" fillId="0" borderId="2" xfId="1" applyNumberFormat="1" applyFont="1" applyFill="1" applyBorder="1" applyAlignment="1">
      <alignment horizontal="center" vertical="center" wrapText="1"/>
    </xf>
    <xf numFmtId="0" fontId="10" fillId="0" borderId="2" xfId="1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left" vertical="center" wrapText="1"/>
    </xf>
    <xf numFmtId="4" fontId="10" fillId="0" borderId="2" xfId="1" applyNumberFormat="1" applyFont="1" applyFill="1" applyBorder="1" applyAlignment="1">
      <alignment horizontal="center" vertical="center" wrapText="1"/>
    </xf>
    <xf numFmtId="0" fontId="11" fillId="0" borderId="2" xfId="1" applyNumberFormat="1" applyFont="1" applyFill="1" applyBorder="1" applyAlignment="1">
      <alignment horizontal="center" vertical="center" wrapText="1"/>
    </xf>
    <xf numFmtId="0" fontId="14" fillId="0" borderId="2" xfId="1" applyNumberFormat="1" applyFont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left" vertical="center" wrapText="1"/>
    </xf>
    <xf numFmtId="0" fontId="16" fillId="0" borderId="11" xfId="3" applyFont="1" applyBorder="1" applyAlignment="1" applyProtection="1">
      <alignment horizontal="left" vertical="center" wrapText="1"/>
    </xf>
    <xf numFmtId="0" fontId="16" fillId="0" borderId="3" xfId="3" applyFont="1" applyBorder="1" applyAlignment="1" applyProtection="1">
      <alignment horizontal="left" vertical="center" wrapText="1"/>
    </xf>
    <xf numFmtId="0" fontId="16" fillId="0" borderId="12" xfId="3" applyFont="1" applyBorder="1" applyAlignment="1" applyProtection="1">
      <alignment horizontal="left" vertical="center" wrapText="1"/>
    </xf>
    <xf numFmtId="0" fontId="4" fillId="0" borderId="2" xfId="3" applyNumberFormat="1" applyFont="1" applyBorder="1" applyAlignment="1" applyProtection="1">
      <alignment horizontal="left" vertical="center" wrapText="1"/>
    </xf>
    <xf numFmtId="0" fontId="16" fillId="0" borderId="2" xfId="3" applyFont="1" applyBorder="1" applyAlignment="1" applyProtection="1">
      <alignment horizontal="left" vertical="center" wrapText="1"/>
    </xf>
    <xf numFmtId="0" fontId="16" fillId="0" borderId="2" xfId="3" applyFont="1" applyBorder="1" applyAlignment="1" applyProtection="1">
      <alignment horizontal="left" wrapText="1"/>
    </xf>
    <xf numFmtId="0" fontId="4" fillId="0" borderId="2" xfId="3" applyNumberFormat="1" applyFont="1" applyBorder="1" applyAlignment="1" applyProtection="1">
      <alignment horizontal="left" wrapText="1"/>
    </xf>
    <xf numFmtId="0" fontId="3" fillId="0" borderId="2" xfId="1" applyNumberFormat="1" applyFont="1" applyBorder="1" applyAlignment="1">
      <alignment horizontal="center" vertical="center" wrapText="1"/>
    </xf>
    <xf numFmtId="0" fontId="17" fillId="0" borderId="2" xfId="3" applyFont="1" applyBorder="1" applyAlignment="1" applyProtection="1">
      <alignment horizontal="left" vertical="center" wrapText="1"/>
    </xf>
    <xf numFmtId="4" fontId="11" fillId="2" borderId="2" xfId="1" applyNumberFormat="1" applyFont="1" applyFill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 wrapText="1"/>
    </xf>
    <xf numFmtId="0" fontId="1" fillId="0" borderId="2" xfId="1" applyBorder="1"/>
    <xf numFmtId="14" fontId="4" fillId="0" borderId="2" xfId="1" applyNumberFormat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18" fillId="0" borderId="0" xfId="1" applyNumberFormat="1" applyFont="1" applyBorder="1" applyAlignment="1">
      <alignment horizontal="center" vertical="center" wrapText="1"/>
    </xf>
    <xf numFmtId="0" fontId="19" fillId="0" borderId="1" xfId="1" applyNumberFormat="1" applyFont="1" applyBorder="1" applyAlignment="1">
      <alignment horizontal="left" vertical="center" wrapText="1"/>
    </xf>
    <xf numFmtId="4" fontId="20" fillId="0" borderId="2" xfId="1" applyNumberFormat="1" applyFont="1" applyFill="1" applyBorder="1" applyAlignment="1" applyProtection="1">
      <alignment horizontal="center" vertical="center" wrapText="1"/>
    </xf>
    <xf numFmtId="0" fontId="19" fillId="0" borderId="3" xfId="1" applyNumberFormat="1" applyFont="1" applyBorder="1" applyAlignment="1">
      <alignment horizontal="left" vertical="center" wrapText="1"/>
    </xf>
    <xf numFmtId="0" fontId="19" fillId="0" borderId="3" xfId="1" applyNumberFormat="1" applyFont="1" applyBorder="1" applyAlignment="1">
      <alignment horizontal="left" wrapText="1"/>
    </xf>
    <xf numFmtId="0" fontId="19" fillId="0" borderId="0" xfId="1" applyNumberFormat="1" applyFont="1" applyBorder="1" applyAlignment="1">
      <alignment horizontal="left" wrapText="1"/>
    </xf>
    <xf numFmtId="3" fontId="20" fillId="0" borderId="2" xfId="1" applyNumberFormat="1" applyFont="1" applyFill="1" applyBorder="1" applyAlignment="1" applyProtection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vertical="center" wrapText="1"/>
    </xf>
    <xf numFmtId="0" fontId="4" fillId="0" borderId="11" xfId="1" applyFont="1" applyBorder="1" applyAlignment="1">
      <alignment horizontal="left" vertical="top" wrapText="1"/>
    </xf>
    <xf numFmtId="0" fontId="4" fillId="0" borderId="3" xfId="1" applyFont="1" applyBorder="1" applyAlignment="1">
      <alignment horizontal="left" vertical="top" wrapText="1"/>
    </xf>
    <xf numFmtId="0" fontId="4" fillId="0" borderId="12" xfId="1" applyFont="1" applyBorder="1" applyAlignment="1">
      <alignment horizontal="left" vertical="top" wrapText="1"/>
    </xf>
    <xf numFmtId="0" fontId="3" fillId="0" borderId="1" xfId="1" applyNumberFormat="1" applyFont="1" applyBorder="1" applyAlignment="1">
      <alignment horizontal="center" vertical="center" wrapText="1"/>
    </xf>
    <xf numFmtId="16" fontId="11" fillId="0" borderId="2" xfId="1" applyNumberFormat="1" applyFont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4" fontId="20" fillId="0" borderId="4" xfId="1" applyNumberFormat="1" applyFont="1" applyFill="1" applyBorder="1" applyAlignment="1" applyProtection="1">
      <alignment horizontal="center" vertical="center" wrapText="1"/>
    </xf>
    <xf numFmtId="4" fontId="21" fillId="0" borderId="2" xfId="1" applyNumberFormat="1" applyFont="1" applyFill="1" applyBorder="1" applyAlignment="1" applyProtection="1">
      <alignment horizontal="center" vertical="center" wrapText="1"/>
    </xf>
    <xf numFmtId="0" fontId="11" fillId="0" borderId="2" xfId="1" applyFont="1" applyBorder="1" applyAlignment="1">
      <alignment horizontal="left" vertical="center" wrapText="1"/>
    </xf>
    <xf numFmtId="4" fontId="11" fillId="0" borderId="2" xfId="1" applyNumberFormat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22" fillId="0" borderId="0" xfId="1" applyNumberFormat="1" applyFont="1" applyAlignment="1">
      <alignment horizontal="justify" vertical="center" wrapText="1"/>
    </xf>
    <xf numFmtId="0" fontId="4" fillId="0" borderId="0" xfId="1" applyNumberFormat="1" applyFont="1" applyAlignment="1">
      <alignment vertical="center" wrapText="1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vertical="center" wrapText="1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horizontal="right" vertical="center" wrapText="1"/>
    </xf>
    <xf numFmtId="0" fontId="13" fillId="0" borderId="1" xfId="2" applyFont="1" applyBorder="1" applyAlignment="1">
      <alignment horizontal="center" vertical="center" wrapText="1"/>
    </xf>
    <xf numFmtId="0" fontId="188" fillId="0" borderId="4" xfId="2" applyFont="1" applyBorder="1" applyAlignment="1">
      <alignment horizontal="center" vertical="center" wrapText="1"/>
    </xf>
    <xf numFmtId="0" fontId="188" fillId="0" borderId="54" xfId="2" applyFont="1" applyBorder="1" applyAlignment="1">
      <alignment horizontal="center" vertical="center" wrapText="1"/>
    </xf>
    <xf numFmtId="0" fontId="188" fillId="0" borderId="55" xfId="2" applyFont="1" applyBorder="1" applyAlignment="1">
      <alignment horizontal="center" vertical="center" wrapText="1"/>
    </xf>
    <xf numFmtId="0" fontId="188" fillId="0" borderId="0" xfId="2" applyFont="1" applyAlignment="1">
      <alignment vertical="center"/>
    </xf>
    <xf numFmtId="0" fontId="188" fillId="0" borderId="13" xfId="2" applyFont="1" applyBorder="1" applyAlignment="1">
      <alignment horizontal="center" vertical="center" wrapText="1"/>
    </xf>
    <xf numFmtId="0" fontId="188" fillId="0" borderId="5" xfId="2" applyFont="1" applyBorder="1" applyAlignment="1">
      <alignment horizontal="center" vertical="center" wrapText="1"/>
    </xf>
    <xf numFmtId="0" fontId="188" fillId="0" borderId="5" xfId="2" applyFont="1" applyBorder="1" applyAlignment="1">
      <alignment horizontal="center" vertical="center" wrapText="1"/>
    </xf>
    <xf numFmtId="0" fontId="188" fillId="0" borderId="5" xfId="2" applyFont="1" applyBorder="1" applyAlignment="1">
      <alignment horizontal="center" vertical="center"/>
    </xf>
    <xf numFmtId="0" fontId="189" fillId="0" borderId="20" xfId="2" applyFont="1" applyBorder="1" applyAlignment="1">
      <alignment horizontal="center" vertical="center"/>
    </xf>
    <xf numFmtId="0" fontId="189" fillId="0" borderId="20" xfId="2" applyFont="1" applyBorder="1" applyAlignment="1">
      <alignment horizontal="center" vertical="center" wrapText="1"/>
    </xf>
    <xf numFmtId="0" fontId="189" fillId="0" borderId="0" xfId="2" applyFont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 wrapText="1"/>
    </xf>
    <xf numFmtId="0" fontId="4" fillId="0" borderId="20" xfId="2" applyFont="1" applyBorder="1" applyAlignment="1">
      <alignment horizontal="center" vertical="center" wrapText="1"/>
    </xf>
    <xf numFmtId="4" fontId="5" fillId="0" borderId="4" xfId="2" applyNumberFormat="1" applyFont="1" applyBorder="1" applyAlignment="1">
      <alignment horizontal="center" vertical="center" wrapText="1"/>
    </xf>
    <xf numFmtId="4" fontId="5" fillId="0" borderId="20" xfId="2" applyNumberFormat="1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 wrapText="1"/>
    </xf>
    <xf numFmtId="4" fontId="5" fillId="0" borderId="13" xfId="2" applyNumberFormat="1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 wrapText="1"/>
    </xf>
    <xf numFmtId="4" fontId="5" fillId="0" borderId="5" xfId="2" applyNumberFormat="1" applyFont="1" applyBorder="1" applyAlignment="1">
      <alignment horizontal="center" vertical="center" wrapText="1"/>
    </xf>
    <xf numFmtId="0" fontId="5" fillId="0" borderId="0" xfId="2" applyFont="1" applyAlignment="1">
      <alignment vertical="center"/>
    </xf>
    <xf numFmtId="0" fontId="190" fillId="0" borderId="0" xfId="2" applyFont="1" applyAlignment="1">
      <alignment horizontal="left" vertical="center" wrapText="1"/>
    </xf>
    <xf numFmtId="0" fontId="5" fillId="0" borderId="0" xfId="2478" applyFont="1"/>
    <xf numFmtId="0" fontId="4" fillId="0" borderId="0" xfId="2478" applyFont="1"/>
    <xf numFmtId="0" fontId="190" fillId="0" borderId="0" xfId="2478" applyFont="1"/>
    <xf numFmtId="0" fontId="191" fillId="0" borderId="0" xfId="2478" applyFont="1" applyAlignment="1">
      <alignment horizontal="left" vertical="center" wrapText="1"/>
    </xf>
    <xf numFmtId="0" fontId="191" fillId="0" borderId="0" xfId="2478" applyFont="1" applyAlignment="1">
      <alignment vertical="center" wrapText="1"/>
    </xf>
    <xf numFmtId="0" fontId="192" fillId="0" borderId="1" xfId="2478" applyFont="1" applyBorder="1" applyAlignment="1">
      <alignment horizontal="center" vertical="center" wrapText="1"/>
    </xf>
    <xf numFmtId="0" fontId="12" fillId="0" borderId="4" xfId="2478" applyFont="1" applyBorder="1" applyAlignment="1">
      <alignment horizontal="center" vertical="center"/>
    </xf>
    <xf numFmtId="0" fontId="12" fillId="0" borderId="4" xfId="2478" applyFont="1" applyBorder="1" applyAlignment="1">
      <alignment horizontal="center" vertical="center" wrapText="1"/>
    </xf>
    <xf numFmtId="0" fontId="14" fillId="0" borderId="54" xfId="2477" applyFont="1" applyBorder="1" applyAlignment="1">
      <alignment horizontal="center" vertical="center" wrapText="1"/>
    </xf>
    <xf numFmtId="0" fontId="14" fillId="0" borderId="55" xfId="2477" applyFont="1" applyBorder="1" applyAlignment="1">
      <alignment horizontal="center" vertical="center" wrapText="1"/>
    </xf>
    <xf numFmtId="0" fontId="12" fillId="0" borderId="5" xfId="2478" applyFont="1" applyBorder="1" applyAlignment="1">
      <alignment horizontal="center" vertical="center"/>
    </xf>
    <xf numFmtId="0" fontId="12" fillId="0" borderId="5" xfId="2478" applyFont="1" applyBorder="1" applyAlignment="1">
      <alignment horizontal="center" vertical="center" wrapText="1"/>
    </xf>
    <xf numFmtId="0" fontId="13" fillId="0" borderId="20" xfId="2478" applyFont="1" applyBorder="1" applyAlignment="1">
      <alignment horizontal="center" vertical="center" wrapText="1"/>
    </xf>
    <xf numFmtId="0" fontId="14" fillId="0" borderId="20" xfId="2478" applyFont="1" applyBorder="1" applyAlignment="1">
      <alignment horizontal="center"/>
    </xf>
    <xf numFmtId="0" fontId="14" fillId="0" borderId="20" xfId="2478" applyFont="1" applyBorder="1" applyAlignment="1">
      <alignment horizontal="center" wrapText="1"/>
    </xf>
    <xf numFmtId="0" fontId="16" fillId="0" borderId="0" xfId="2478" applyFont="1"/>
    <xf numFmtId="0" fontId="18" fillId="0" borderId="20" xfId="2478" applyFont="1" applyBorder="1" applyAlignment="1">
      <alignment horizontal="center" vertical="center"/>
    </xf>
    <xf numFmtId="0" fontId="18" fillId="0" borderId="20" xfId="2478" applyFont="1" applyBorder="1" applyAlignment="1">
      <alignment horizontal="left" vertical="center" wrapText="1"/>
    </xf>
    <xf numFmtId="0" fontId="14" fillId="0" borderId="20" xfId="2478" applyFont="1" applyBorder="1" applyAlignment="1">
      <alignment horizontal="center" vertical="center" wrapText="1"/>
    </xf>
    <xf numFmtId="0" fontId="5" fillId="0" borderId="20" xfId="2478" applyFont="1" applyBorder="1" applyAlignment="1">
      <alignment horizontal="center" wrapText="1"/>
    </xf>
    <xf numFmtId="0" fontId="191" fillId="0" borderId="0" xfId="2478" applyFont="1"/>
    <xf numFmtId="0" fontId="12" fillId="0" borderId="4" xfId="2478" applyFont="1" applyBorder="1" applyAlignment="1">
      <alignment horizontal="center" vertical="center"/>
    </xf>
    <xf numFmtId="0" fontId="12" fillId="0" borderId="20" xfId="2478" applyFont="1" applyBorder="1" applyAlignment="1">
      <alignment horizontal="left" vertical="center" wrapText="1"/>
    </xf>
    <xf numFmtId="0" fontId="12" fillId="0" borderId="4" xfId="2478" applyFont="1" applyBorder="1" applyAlignment="1">
      <alignment horizontal="center" vertical="center" wrapText="1"/>
    </xf>
    <xf numFmtId="0" fontId="5" fillId="0" borderId="20" xfId="2478" applyFont="1" applyBorder="1" applyAlignment="1">
      <alignment horizontal="center" vertical="center" wrapText="1"/>
    </xf>
    <xf numFmtId="0" fontId="12" fillId="0" borderId="20" xfId="2478" applyFont="1" applyBorder="1" applyAlignment="1">
      <alignment horizontal="center" vertical="center"/>
    </xf>
    <xf numFmtId="0" fontId="5" fillId="0" borderId="20" xfId="2478" applyFont="1" applyBorder="1" applyAlignment="1">
      <alignment horizontal="left" vertical="center" wrapText="1"/>
    </xf>
    <xf numFmtId="0" fontId="12" fillId="0" borderId="20" xfId="2478" applyFont="1" applyBorder="1" applyAlignment="1">
      <alignment horizontal="center" vertical="center" wrapText="1"/>
    </xf>
    <xf numFmtId="4" fontId="5" fillId="0" borderId="20" xfId="2478" applyNumberFormat="1" applyFont="1" applyBorder="1" applyAlignment="1">
      <alignment horizontal="center" vertical="center" wrapText="1"/>
    </xf>
    <xf numFmtId="2" fontId="5" fillId="0" borderId="20" xfId="2478" applyNumberFormat="1" applyFont="1" applyBorder="1" applyAlignment="1">
      <alignment horizontal="center" vertical="center" wrapText="1"/>
    </xf>
    <xf numFmtId="0" fontId="14" fillId="0" borderId="20" xfId="2478" applyFont="1" applyBorder="1" applyAlignment="1">
      <alignment horizontal="center"/>
    </xf>
    <xf numFmtId="0" fontId="192" fillId="0" borderId="54" xfId="2477" applyFont="1" applyBorder="1" applyAlignment="1">
      <alignment horizontal="center" vertical="center" wrapText="1"/>
    </xf>
    <xf numFmtId="0" fontId="192" fillId="0" borderId="55" xfId="2477" applyFont="1" applyBorder="1" applyAlignment="1">
      <alignment horizontal="center" vertical="center" wrapText="1"/>
    </xf>
    <xf numFmtId="2" fontId="5" fillId="0" borderId="20" xfId="2478" applyNumberFormat="1" applyFont="1" applyBorder="1" applyAlignment="1">
      <alignment horizontal="center" wrapText="1"/>
    </xf>
    <xf numFmtId="4" fontId="5" fillId="0" borderId="20" xfId="2478" applyNumberFormat="1" applyFont="1" applyBorder="1" applyAlignment="1">
      <alignment horizontal="center" wrapText="1"/>
    </xf>
    <xf numFmtId="0" fontId="5" fillId="0" borderId="0" xfId="2478" applyFont="1" applyBorder="1" applyAlignment="1">
      <alignment horizontal="left" vertical="center" wrapText="1"/>
    </xf>
  </cellXfs>
  <cellStyles count="3109">
    <cellStyle name="_x0012_" xfId="4"/>
    <cellStyle name=" 1" xfId="5"/>
    <cellStyle name="_x000a_bidires=100_x000d_" xfId="6"/>
    <cellStyle name="_x000a_bidires=100_x000d_ 2" xfId="7"/>
    <cellStyle name="%" xfId="8"/>
    <cellStyle name="%_Inputs" xfId="9"/>
    <cellStyle name="%_Inputs (const)" xfId="10"/>
    <cellStyle name="%_Inputs Co" xfId="11"/>
    <cellStyle name="?_x0001_" xfId="12"/>
    <cellStyle name="?????? [0]_cogs" xfId="13"/>
    <cellStyle name="???????_??????? (2)" xfId="14"/>
    <cellStyle name="??????_cogs" xfId="15"/>
    <cellStyle name="??_PL-CF sheet" xfId="16"/>
    <cellStyle name="?…?ж?Ш?и [0.00]" xfId="17"/>
    <cellStyle name="?W??_‘O’с?р??" xfId="18"/>
    <cellStyle name="]_x000d__x000a_Zoomed=1_x000d__x000a_Row=0_x000d__x000a_Column=0_x000d__x000a_Height=0_x000d__x000a_Width=0_x000d__x000a_FontName=FoxFont_x000d__x000a_FontStyle=0_x000d__x000a_FontSize=9_x000d__x000a_PrtFontName=FoxPrin" xfId="19"/>
    <cellStyle name="_051222_ОС_ГРЭС-24 (отчет от Эксперта)" xfId="20"/>
    <cellStyle name="_051222_ОС_ГРЭС-24 (отчет от Эксперта)_НМА" xfId="21"/>
    <cellStyle name="_051222_ОС_ГРЭС-24 (отчет от Эксперта)_ОС 2006" xfId="22"/>
    <cellStyle name="_051222_ОС_ГРЭС-24 (отчет от Эксперта)_ОС_2" xfId="23"/>
    <cellStyle name="_051228_сооружения" xfId="24"/>
    <cellStyle name="_051228_сооружения_НМА" xfId="25"/>
    <cellStyle name="_051228_сооружения_ОС 2006" xfId="26"/>
    <cellStyle name="_051228_сооружения_ОС_2" xfId="27"/>
    <cellStyle name="_91 acc" xfId="28"/>
    <cellStyle name="_ADJ&amp;RJE for the KZ and minor companies(рус)" xfId="29"/>
    <cellStyle name="_ART1_09R" xfId="30"/>
    <cellStyle name="_ART1_09R_Доходы-Расходы" xfId="31"/>
    <cellStyle name="_ART12_00D" xfId="32"/>
    <cellStyle name="_ART12_00D_Доходы-Расходы" xfId="33"/>
    <cellStyle name="_ART2_03R" xfId="34"/>
    <cellStyle name="_ART2_03R_Доходы-Расходы" xfId="35"/>
    <cellStyle name="_ART2_05D" xfId="36"/>
    <cellStyle name="_ART2_05D_Доходы-Расходы" xfId="37"/>
    <cellStyle name="_ART2_07D" xfId="38"/>
    <cellStyle name="_ART2_07D_Доходы-Расходы" xfId="39"/>
    <cellStyle name="_CashFlow_2007_проект_02_02_final" xfId="40"/>
    <cellStyle name="_CashFlow_2007_проект_02_02_final 2" xfId="41"/>
    <cellStyle name="_Deloitte Славнефтехим" xfId="42"/>
    <cellStyle name="_Final ADJ" xfId="43"/>
    <cellStyle name="_Final отложен налог_Таня" xfId="44"/>
    <cellStyle name="_Kirovski Consol_2006" xfId="45"/>
    <cellStyle name="_Kirovski Consol_2006 без связей" xfId="46"/>
    <cellStyle name="_KZ, KLT, CJSC Tetra" xfId="47"/>
    <cellStyle name="_LTC_Sipat_2006" xfId="48"/>
    <cellStyle name="_LTC_Sipat_20061" xfId="49"/>
    <cellStyle name="_Model_RAB Мой" xfId="50"/>
    <cellStyle name="_Model_RAB Мой 2" xfId="51"/>
    <cellStyle name="_Model_RAB Мой 2_OREP.KU.2011.MONTHLY.02(v0.1)" xfId="52"/>
    <cellStyle name="_Model_RAB Мой 2_OREP.KU.2011.MONTHLY.02(v0.4)" xfId="53"/>
    <cellStyle name="_Model_RAB Мой 2_OREP.KU.2011.MONTHLY.11(v1.4)" xfId="54"/>
    <cellStyle name="_Model_RAB Мой 2_OREP.KU.2011.MONTHLY.11(v1.4)_UPDATE.BALANCE.WARM.2012YEAR.TO.1.1" xfId="55"/>
    <cellStyle name="_Model_RAB Мой 2_OREP.KU.2011.MONTHLY.11(v1.4)_UPDATE.CALC.WARM.2012YEAR.TO.1.1" xfId="56"/>
    <cellStyle name="_Model_RAB Мой 2_UPDATE.BALANCE.WARM.2012YEAR.TO.1.1" xfId="57"/>
    <cellStyle name="_Model_RAB Мой 2_UPDATE.CALC.WARM.2012YEAR.TO.1.1" xfId="58"/>
    <cellStyle name="_Model_RAB Мой 2_UPDATE.MONITORING.OS.EE.2.02.TO.1.3.64" xfId="59"/>
    <cellStyle name="_Model_RAB Мой 2_UPDATE.OREP.KU.2011.MONTHLY.02.TO.1.2" xfId="60"/>
    <cellStyle name="_Model_RAB Мой 3" xfId="61"/>
    <cellStyle name="_Model_RAB Мой 4" xfId="62"/>
    <cellStyle name="_Model_RAB Мой 5" xfId="63"/>
    <cellStyle name="_Model_RAB Мой 6" xfId="64"/>
    <cellStyle name="_Model_RAB Мой_46EE.2011(v1.0)" xfId="65"/>
    <cellStyle name="_Model_RAB Мой_46EE.2011(v1.0)_46TE.2011(v1.0)" xfId="66"/>
    <cellStyle name="_Model_RAB Мой_46EE.2011(v1.0)_INDEX.STATION.2012(v1.0)_" xfId="67"/>
    <cellStyle name="_Model_RAB Мой_46EE.2011(v1.0)_INDEX.STATION.2012(v2.0)" xfId="68"/>
    <cellStyle name="_Model_RAB Мой_46EE.2011(v1.0)_INDEX.STATION.2012(v2.1)" xfId="69"/>
    <cellStyle name="_Model_RAB Мой_46EE.2011(v1.0)_TEPLO.PREDEL.2012.M(v1.1)_test" xfId="70"/>
    <cellStyle name="_Model_RAB Мой_46EE.2011(v1.2)" xfId="71"/>
    <cellStyle name="_Model_RAB Мой_46EP.2011(v2.0)" xfId="72"/>
    <cellStyle name="_Model_RAB Мой_46EP.2012(v0.1)" xfId="73"/>
    <cellStyle name="_Model_RAB Мой_46TE.2011(v1.0)" xfId="74"/>
    <cellStyle name="_Model_RAB Мой_4DNS.UPDATE.EXAMPLE" xfId="75"/>
    <cellStyle name="_Model_RAB Мой_ARMRAZR" xfId="76"/>
    <cellStyle name="_Model_RAB Мой_BALANCE.WARM.2010.FACT(v1.0)" xfId="77"/>
    <cellStyle name="_Model_RAB Мой_BALANCE.WARM.2010.PLAN" xfId="78"/>
    <cellStyle name="_Model_RAB Мой_BALANCE.WARM.2011YEAR(v0.7)" xfId="79"/>
    <cellStyle name="_Model_RAB Мой_BALANCE.WARM.2011YEAR.NEW.UPDATE.SCHEME" xfId="80"/>
    <cellStyle name="_Model_RAB Мой_CALC.NORMATIV.KU(v0.2)" xfId="81"/>
    <cellStyle name="_Model_RAB Мой_EE.2REK.P2011.4.78(v0.3)" xfId="82"/>
    <cellStyle name="_Model_RAB Мой_FORM3.1.2013(v0.2)" xfId="83"/>
    <cellStyle name="_Model_RAB Мой_FORM3.2013(v1.0)" xfId="84"/>
    <cellStyle name="_Model_RAB Мой_FORM3.REG(v1.0)" xfId="85"/>
    <cellStyle name="_Model_RAB Мой_FORM910.2012(v1.1)" xfId="86"/>
    <cellStyle name="_Model_RAB Мой_INDEX.STATION.2012(v2.1)" xfId="87"/>
    <cellStyle name="_Model_RAB Мой_INDEX.STATION.2013(v1.0)_патч до 1.1" xfId="88"/>
    <cellStyle name="_Model_RAB Мой_INVEST.EE.PLAN.4.78(v0.1)" xfId="89"/>
    <cellStyle name="_Model_RAB Мой_INVEST.EE.PLAN.4.78(v0.3)" xfId="90"/>
    <cellStyle name="_Model_RAB Мой_INVEST.EE.PLAN.4.78(v1.0)" xfId="91"/>
    <cellStyle name="_Model_RAB Мой_INVEST.EE.PLAN.4.78(v1.0)_PASSPORT.TEPLO.PROIZV(v2.0)" xfId="92"/>
    <cellStyle name="_Model_RAB Мой_INVEST.EE.PLAN.4.78(v1.0)_PASSPORT.TEPLO.PROIZV(v2.0)_INDEX.STATION.2013(v1.0)_патч до 1.1" xfId="93"/>
    <cellStyle name="_Model_RAB Мой_INVEST.EE.PLAN.4.78(v1.0)_PASSPORT.TEPLO.PROIZV(v2.0)_TEPLO.PREDEL.2013(v2.0)" xfId="94"/>
    <cellStyle name="_Model_RAB Мой_INVEST.PLAN.4.78(v0.1)" xfId="95"/>
    <cellStyle name="_Model_RAB Мой_INVEST.WARM.PLAN.4.78(v0.1)" xfId="96"/>
    <cellStyle name="_Model_RAB Мой_INVEST_WARM_PLAN" xfId="97"/>
    <cellStyle name="_Model_RAB Мой_NADB.JNVLP.APTEKA.2012(v1.0)_21_02_12" xfId="98"/>
    <cellStyle name="_Model_RAB Мой_NADB.JNVLS.APTEKA.2011(v1.3.3)" xfId="99"/>
    <cellStyle name="_Model_RAB Мой_NADB.JNVLS.APTEKA.2011(v1.3.3)_46TE.2011(v1.0)" xfId="100"/>
    <cellStyle name="_Model_RAB Мой_NADB.JNVLS.APTEKA.2011(v1.3.3)_INDEX.STATION.2012(v1.0)_" xfId="101"/>
    <cellStyle name="_Model_RAB Мой_NADB.JNVLS.APTEKA.2011(v1.3.3)_INDEX.STATION.2012(v2.0)" xfId="102"/>
    <cellStyle name="_Model_RAB Мой_NADB.JNVLS.APTEKA.2011(v1.3.3)_INDEX.STATION.2012(v2.1)" xfId="103"/>
    <cellStyle name="_Model_RAB Мой_NADB.JNVLS.APTEKA.2011(v1.3.3)_TEPLO.PREDEL.2012.M(v1.1)_test" xfId="104"/>
    <cellStyle name="_Model_RAB Мой_NADB.JNVLS.APTEKA.2011(v1.3.4)" xfId="105"/>
    <cellStyle name="_Model_RAB Мой_NADB.JNVLS.APTEKA.2011(v1.3.4)_46TE.2011(v1.0)" xfId="106"/>
    <cellStyle name="_Model_RAB Мой_NADB.JNVLS.APTEKA.2011(v1.3.4)_INDEX.STATION.2012(v1.0)_" xfId="107"/>
    <cellStyle name="_Model_RAB Мой_NADB.JNVLS.APTEKA.2011(v1.3.4)_INDEX.STATION.2012(v2.0)" xfId="108"/>
    <cellStyle name="_Model_RAB Мой_NADB.JNVLS.APTEKA.2011(v1.3.4)_INDEX.STATION.2012(v2.1)" xfId="109"/>
    <cellStyle name="_Model_RAB Мой_NADB.JNVLS.APTEKA.2011(v1.3.4)_TEPLO.PREDEL.2012.M(v1.1)_test" xfId="110"/>
    <cellStyle name="_Model_RAB Мой_PASSPORT.TEPLO.PROIZV(v2.0)" xfId="111"/>
    <cellStyle name="_Model_RAB Мой_PASSPORT.TEPLO.PROIZV(v2.1)" xfId="112"/>
    <cellStyle name="_Model_RAB Мой_PASSPORT.TEPLO.SETI(v0.7)" xfId="113"/>
    <cellStyle name="_Model_RAB Мой_PASSPORT.TEPLO.SETI(v1.0)" xfId="114"/>
    <cellStyle name="_Model_RAB Мой_PREDEL.JKH.UTV.2011(v1.0.1)" xfId="115"/>
    <cellStyle name="_Model_RAB Мой_PREDEL.JKH.UTV.2011(v1.0.1)_46TE.2011(v1.0)" xfId="116"/>
    <cellStyle name="_Model_RAB Мой_PREDEL.JKH.UTV.2011(v1.0.1)_INDEX.STATION.2012(v1.0)_" xfId="117"/>
    <cellStyle name="_Model_RAB Мой_PREDEL.JKH.UTV.2011(v1.0.1)_INDEX.STATION.2012(v2.0)" xfId="118"/>
    <cellStyle name="_Model_RAB Мой_PREDEL.JKH.UTV.2011(v1.0.1)_INDEX.STATION.2012(v2.1)" xfId="119"/>
    <cellStyle name="_Model_RAB Мой_PREDEL.JKH.UTV.2011(v1.0.1)_TEPLO.PREDEL.2012.M(v1.1)_test" xfId="120"/>
    <cellStyle name="_Model_RAB Мой_PREDEL.JKH.UTV.2011(v1.1)" xfId="121"/>
    <cellStyle name="_Model_RAB Мой_REP.BLR.2012(v1.0)" xfId="122"/>
    <cellStyle name="_Model_RAB Мой_TEHSHEET" xfId="123"/>
    <cellStyle name="_Model_RAB Мой_TEPLO.PREDEL.2012.M(v1.1)" xfId="124"/>
    <cellStyle name="_Model_RAB Мой_TEPLO.PREDEL.2013(v2.0)" xfId="125"/>
    <cellStyle name="_Model_RAB Мой_TEST.TEMPLATE" xfId="126"/>
    <cellStyle name="_Model_RAB Мой_UPDATE.46EE.2011.TO.1.1" xfId="127"/>
    <cellStyle name="_Model_RAB Мой_UPDATE.46TE.2011.TO.1.1" xfId="128"/>
    <cellStyle name="_Model_RAB Мой_UPDATE.46TE.2011.TO.1.2" xfId="129"/>
    <cellStyle name="_Model_RAB Мой_UPDATE.BALANCE.WARM.2011YEAR.TO.1.1" xfId="130"/>
    <cellStyle name="_Model_RAB Мой_UPDATE.BALANCE.WARM.2011YEAR.TO.1.1_46TE.2011(v1.0)" xfId="131"/>
    <cellStyle name="_Model_RAB Мой_UPDATE.BALANCE.WARM.2011YEAR.TO.1.1_INDEX.STATION.2012(v1.0)_" xfId="132"/>
    <cellStyle name="_Model_RAB Мой_UPDATE.BALANCE.WARM.2011YEAR.TO.1.1_INDEX.STATION.2012(v2.0)" xfId="133"/>
    <cellStyle name="_Model_RAB Мой_UPDATE.BALANCE.WARM.2011YEAR.TO.1.1_INDEX.STATION.2012(v2.1)" xfId="134"/>
    <cellStyle name="_Model_RAB Мой_UPDATE.BALANCE.WARM.2011YEAR.TO.1.1_OREP.KU.2011.MONTHLY.02(v1.1)" xfId="135"/>
    <cellStyle name="_Model_RAB Мой_UPDATE.BALANCE.WARM.2011YEAR.TO.1.1_TEPLO.PREDEL.2012.M(v1.1)_test" xfId="136"/>
    <cellStyle name="_Model_RAB Мой_UPDATE.BALANCE.WARM.2011YEAR.TO.1.2" xfId="137"/>
    <cellStyle name="_Model_RAB Мой_UPDATE.BALANCE.WARM.2011YEAR.TO.1.4.64" xfId="138"/>
    <cellStyle name="_Model_RAB Мой_UPDATE.BALANCE.WARM.2011YEAR.TO.1.5.64" xfId="139"/>
    <cellStyle name="_Model_RAB Мой_UPDATE.MONITORING.OS.EE.2.02.TO.1.3.64" xfId="140"/>
    <cellStyle name="_Model_RAB Мой_UPDATE.NADB.JNVLS.APTEKA.2011.TO.1.3.4" xfId="141"/>
    <cellStyle name="_Model_RAB_MRSK_svod" xfId="142"/>
    <cellStyle name="_Model_RAB_MRSK_svod 2" xfId="143"/>
    <cellStyle name="_Model_RAB_MRSK_svod 2_OREP.KU.2011.MONTHLY.02(v0.1)" xfId="144"/>
    <cellStyle name="_Model_RAB_MRSK_svod 2_OREP.KU.2011.MONTHLY.02(v0.4)" xfId="145"/>
    <cellStyle name="_Model_RAB_MRSK_svod 2_OREP.KU.2011.MONTHLY.11(v1.4)" xfId="146"/>
    <cellStyle name="_Model_RAB_MRSK_svod 2_OREP.KU.2011.MONTHLY.11(v1.4)_UPDATE.BALANCE.WARM.2012YEAR.TO.1.1" xfId="147"/>
    <cellStyle name="_Model_RAB_MRSK_svod 2_OREP.KU.2011.MONTHLY.11(v1.4)_UPDATE.CALC.WARM.2012YEAR.TO.1.1" xfId="148"/>
    <cellStyle name="_Model_RAB_MRSK_svod 2_UPDATE.BALANCE.WARM.2012YEAR.TO.1.1" xfId="149"/>
    <cellStyle name="_Model_RAB_MRSK_svod 2_UPDATE.CALC.WARM.2012YEAR.TO.1.1" xfId="150"/>
    <cellStyle name="_Model_RAB_MRSK_svod 2_UPDATE.MONITORING.OS.EE.2.02.TO.1.3.64" xfId="151"/>
    <cellStyle name="_Model_RAB_MRSK_svod 2_UPDATE.OREP.KU.2011.MONTHLY.02.TO.1.2" xfId="152"/>
    <cellStyle name="_Model_RAB_MRSK_svod 3" xfId="153"/>
    <cellStyle name="_Model_RAB_MRSK_svod 4" xfId="154"/>
    <cellStyle name="_Model_RAB_MRSK_svod 5" xfId="155"/>
    <cellStyle name="_Model_RAB_MRSK_svod 6" xfId="156"/>
    <cellStyle name="_Model_RAB_MRSK_svod_46EE.2011(v1.0)" xfId="157"/>
    <cellStyle name="_Model_RAB_MRSK_svod_46EE.2011(v1.0)_46TE.2011(v1.0)" xfId="158"/>
    <cellStyle name="_Model_RAB_MRSK_svod_46EE.2011(v1.0)_INDEX.STATION.2012(v1.0)_" xfId="159"/>
    <cellStyle name="_Model_RAB_MRSK_svod_46EE.2011(v1.0)_INDEX.STATION.2012(v2.0)" xfId="160"/>
    <cellStyle name="_Model_RAB_MRSK_svod_46EE.2011(v1.0)_INDEX.STATION.2012(v2.1)" xfId="161"/>
    <cellStyle name="_Model_RAB_MRSK_svod_46EE.2011(v1.0)_TEPLO.PREDEL.2012.M(v1.1)_test" xfId="162"/>
    <cellStyle name="_Model_RAB_MRSK_svod_46EE.2011(v1.2)" xfId="163"/>
    <cellStyle name="_Model_RAB_MRSK_svod_46EP.2011(v2.0)" xfId="164"/>
    <cellStyle name="_Model_RAB_MRSK_svod_46EP.2012(v0.1)" xfId="165"/>
    <cellStyle name="_Model_RAB_MRSK_svod_46TE.2011(v1.0)" xfId="166"/>
    <cellStyle name="_Model_RAB_MRSK_svod_4DNS.UPDATE.EXAMPLE" xfId="167"/>
    <cellStyle name="_Model_RAB_MRSK_svod_ARMRAZR" xfId="168"/>
    <cellStyle name="_Model_RAB_MRSK_svod_BALANCE.WARM.2010.FACT(v1.0)" xfId="169"/>
    <cellStyle name="_Model_RAB_MRSK_svod_BALANCE.WARM.2010.PLAN" xfId="170"/>
    <cellStyle name="_Model_RAB_MRSK_svod_BALANCE.WARM.2011YEAR(v0.7)" xfId="171"/>
    <cellStyle name="_Model_RAB_MRSK_svod_BALANCE.WARM.2011YEAR.NEW.UPDATE.SCHEME" xfId="172"/>
    <cellStyle name="_Model_RAB_MRSK_svod_CALC.NORMATIV.KU(v0.2)" xfId="173"/>
    <cellStyle name="_Model_RAB_MRSK_svod_EE.2REK.P2011.4.78(v0.3)" xfId="174"/>
    <cellStyle name="_Model_RAB_MRSK_svod_FORM3.1.2013(v0.2)" xfId="175"/>
    <cellStyle name="_Model_RAB_MRSK_svod_FORM3.2013(v1.0)" xfId="176"/>
    <cellStyle name="_Model_RAB_MRSK_svod_FORM3.REG(v1.0)" xfId="177"/>
    <cellStyle name="_Model_RAB_MRSK_svod_FORM910.2012(v1.1)" xfId="178"/>
    <cellStyle name="_Model_RAB_MRSK_svod_INDEX.STATION.2012(v2.1)" xfId="179"/>
    <cellStyle name="_Model_RAB_MRSK_svod_INDEX.STATION.2013(v1.0)_патч до 1.1" xfId="180"/>
    <cellStyle name="_Model_RAB_MRSK_svod_INVEST.EE.PLAN.4.78(v0.1)" xfId="181"/>
    <cellStyle name="_Model_RAB_MRSK_svod_INVEST.EE.PLAN.4.78(v0.3)" xfId="182"/>
    <cellStyle name="_Model_RAB_MRSK_svod_INVEST.EE.PLAN.4.78(v1.0)" xfId="183"/>
    <cellStyle name="_Model_RAB_MRSK_svod_INVEST.EE.PLAN.4.78(v1.0)_PASSPORT.TEPLO.PROIZV(v2.0)" xfId="184"/>
    <cellStyle name="_Model_RAB_MRSK_svod_INVEST.EE.PLAN.4.78(v1.0)_PASSPORT.TEPLO.PROIZV(v2.0)_INDEX.STATION.2013(v1.0)_патч до 1.1" xfId="185"/>
    <cellStyle name="_Model_RAB_MRSK_svod_INVEST.EE.PLAN.4.78(v1.0)_PASSPORT.TEPLO.PROIZV(v2.0)_TEPLO.PREDEL.2013(v2.0)" xfId="186"/>
    <cellStyle name="_Model_RAB_MRSK_svod_INVEST.PLAN.4.78(v0.1)" xfId="187"/>
    <cellStyle name="_Model_RAB_MRSK_svod_INVEST.WARM.PLAN.4.78(v0.1)" xfId="188"/>
    <cellStyle name="_Model_RAB_MRSK_svod_INVEST_WARM_PLAN" xfId="189"/>
    <cellStyle name="_Model_RAB_MRSK_svod_NADB.JNVLP.APTEKA.2012(v1.0)_21_02_12" xfId="190"/>
    <cellStyle name="_Model_RAB_MRSK_svod_NADB.JNVLS.APTEKA.2011(v1.3.3)" xfId="191"/>
    <cellStyle name="_Model_RAB_MRSK_svod_NADB.JNVLS.APTEKA.2011(v1.3.3)_46TE.2011(v1.0)" xfId="192"/>
    <cellStyle name="_Model_RAB_MRSK_svod_NADB.JNVLS.APTEKA.2011(v1.3.3)_INDEX.STATION.2012(v1.0)_" xfId="193"/>
    <cellStyle name="_Model_RAB_MRSK_svod_NADB.JNVLS.APTEKA.2011(v1.3.3)_INDEX.STATION.2012(v2.0)" xfId="194"/>
    <cellStyle name="_Model_RAB_MRSK_svod_NADB.JNVLS.APTEKA.2011(v1.3.3)_INDEX.STATION.2012(v2.1)" xfId="195"/>
    <cellStyle name="_Model_RAB_MRSK_svod_NADB.JNVLS.APTEKA.2011(v1.3.3)_TEPLO.PREDEL.2012.M(v1.1)_test" xfId="196"/>
    <cellStyle name="_Model_RAB_MRSK_svod_NADB.JNVLS.APTEKA.2011(v1.3.4)" xfId="197"/>
    <cellStyle name="_Model_RAB_MRSK_svod_NADB.JNVLS.APTEKA.2011(v1.3.4)_46TE.2011(v1.0)" xfId="198"/>
    <cellStyle name="_Model_RAB_MRSK_svod_NADB.JNVLS.APTEKA.2011(v1.3.4)_INDEX.STATION.2012(v1.0)_" xfId="199"/>
    <cellStyle name="_Model_RAB_MRSK_svod_NADB.JNVLS.APTEKA.2011(v1.3.4)_INDEX.STATION.2012(v2.0)" xfId="200"/>
    <cellStyle name="_Model_RAB_MRSK_svod_NADB.JNVLS.APTEKA.2011(v1.3.4)_INDEX.STATION.2012(v2.1)" xfId="201"/>
    <cellStyle name="_Model_RAB_MRSK_svod_NADB.JNVLS.APTEKA.2011(v1.3.4)_TEPLO.PREDEL.2012.M(v1.1)_test" xfId="202"/>
    <cellStyle name="_Model_RAB_MRSK_svod_PASSPORT.TEPLO.PROIZV(v2.0)" xfId="203"/>
    <cellStyle name="_Model_RAB_MRSK_svod_PASSPORT.TEPLO.PROIZV(v2.1)" xfId="204"/>
    <cellStyle name="_Model_RAB_MRSK_svod_PASSPORT.TEPLO.SETI(v0.7)" xfId="205"/>
    <cellStyle name="_Model_RAB_MRSK_svod_PASSPORT.TEPLO.SETI(v1.0)" xfId="206"/>
    <cellStyle name="_Model_RAB_MRSK_svod_PREDEL.JKH.UTV.2011(v1.0.1)" xfId="207"/>
    <cellStyle name="_Model_RAB_MRSK_svod_PREDEL.JKH.UTV.2011(v1.0.1)_46TE.2011(v1.0)" xfId="208"/>
    <cellStyle name="_Model_RAB_MRSK_svod_PREDEL.JKH.UTV.2011(v1.0.1)_INDEX.STATION.2012(v1.0)_" xfId="209"/>
    <cellStyle name="_Model_RAB_MRSK_svod_PREDEL.JKH.UTV.2011(v1.0.1)_INDEX.STATION.2012(v2.0)" xfId="210"/>
    <cellStyle name="_Model_RAB_MRSK_svod_PREDEL.JKH.UTV.2011(v1.0.1)_INDEX.STATION.2012(v2.1)" xfId="211"/>
    <cellStyle name="_Model_RAB_MRSK_svod_PREDEL.JKH.UTV.2011(v1.0.1)_TEPLO.PREDEL.2012.M(v1.1)_test" xfId="212"/>
    <cellStyle name="_Model_RAB_MRSK_svod_PREDEL.JKH.UTV.2011(v1.1)" xfId="213"/>
    <cellStyle name="_Model_RAB_MRSK_svod_REP.BLR.2012(v1.0)" xfId="214"/>
    <cellStyle name="_Model_RAB_MRSK_svod_TEHSHEET" xfId="215"/>
    <cellStyle name="_Model_RAB_MRSK_svod_TEPLO.PREDEL.2012.M(v1.1)" xfId="216"/>
    <cellStyle name="_Model_RAB_MRSK_svod_TEPLO.PREDEL.2013(v2.0)" xfId="217"/>
    <cellStyle name="_Model_RAB_MRSK_svod_TEST.TEMPLATE" xfId="218"/>
    <cellStyle name="_Model_RAB_MRSK_svod_UPDATE.46EE.2011.TO.1.1" xfId="219"/>
    <cellStyle name="_Model_RAB_MRSK_svod_UPDATE.46TE.2011.TO.1.1" xfId="220"/>
    <cellStyle name="_Model_RAB_MRSK_svod_UPDATE.46TE.2011.TO.1.2" xfId="221"/>
    <cellStyle name="_Model_RAB_MRSK_svod_UPDATE.BALANCE.WARM.2011YEAR.TO.1.1" xfId="222"/>
    <cellStyle name="_Model_RAB_MRSK_svod_UPDATE.BALANCE.WARM.2011YEAR.TO.1.1_46TE.2011(v1.0)" xfId="223"/>
    <cellStyle name="_Model_RAB_MRSK_svod_UPDATE.BALANCE.WARM.2011YEAR.TO.1.1_INDEX.STATION.2012(v1.0)_" xfId="224"/>
    <cellStyle name="_Model_RAB_MRSK_svod_UPDATE.BALANCE.WARM.2011YEAR.TO.1.1_INDEX.STATION.2012(v2.0)" xfId="225"/>
    <cellStyle name="_Model_RAB_MRSK_svod_UPDATE.BALANCE.WARM.2011YEAR.TO.1.1_INDEX.STATION.2012(v2.1)" xfId="226"/>
    <cellStyle name="_Model_RAB_MRSK_svod_UPDATE.BALANCE.WARM.2011YEAR.TO.1.1_OREP.KU.2011.MONTHLY.02(v1.1)" xfId="227"/>
    <cellStyle name="_Model_RAB_MRSK_svod_UPDATE.BALANCE.WARM.2011YEAR.TO.1.1_TEPLO.PREDEL.2012.M(v1.1)_test" xfId="228"/>
    <cellStyle name="_Model_RAB_MRSK_svod_UPDATE.BALANCE.WARM.2011YEAR.TO.1.2" xfId="229"/>
    <cellStyle name="_Model_RAB_MRSK_svod_UPDATE.BALANCE.WARM.2011YEAR.TO.1.4.64" xfId="230"/>
    <cellStyle name="_Model_RAB_MRSK_svod_UPDATE.BALANCE.WARM.2011YEAR.TO.1.5.64" xfId="231"/>
    <cellStyle name="_Model_RAB_MRSK_svod_UPDATE.MONITORING.OS.EE.2.02.TO.1.3.64" xfId="232"/>
    <cellStyle name="_Model_RAB_MRSK_svod_UPDATE.NADB.JNVLS.APTEKA.2011.TO.1.3.4" xfId="233"/>
    <cellStyle name="_Plug" xfId="234"/>
    <cellStyle name="_Plug_4DNS.UPDATE.EXAMPLE" xfId="235"/>
    <cellStyle name="_Plug_4DNS.UPDATE.EXAMPLE_INDEX.STATION.2013(v1.0)_патч до 1.1" xfId="236"/>
    <cellStyle name="_Plug_Б1-УТВ.ТАРИФЫ" xfId="237"/>
    <cellStyle name="_Plug_Б1-УТВ.ТАРИФЫ_ТАБЛ_ГСР_ТЭЦ_2011_1" xfId="238"/>
    <cellStyle name="_Plug_Б2-УТВ.ТАРИФЫ" xfId="239"/>
    <cellStyle name="_Plug_Б2-УТВ.ТАРИФЫ_ТАБЛ_ГСР_ТЭЦ_2011_1" xfId="240"/>
    <cellStyle name="_Plug_Б4" xfId="241"/>
    <cellStyle name="_Plug_Б4_ТАБЛ_ГСР_ТЭЦ_2011_1" xfId="242"/>
    <cellStyle name="_Plug_Б4-УТВЕРЖДЕНО" xfId="243"/>
    <cellStyle name="_Plug_Б4-УТВЕРЖДЕНО_ТАБЛ_ГСР_ТЭЦ_2011_1" xfId="244"/>
    <cellStyle name="_Plug_Б5-УТВ.ТАРИФЫ" xfId="245"/>
    <cellStyle name="_Plug_Б5-УТВ.ТАРИФЫ_ТАБЛ_ГСР_ТЭЦ_2011_1" xfId="246"/>
    <cellStyle name="_Plug_Бюджет капитальных вложений - по Группе - 2009" xfId="247"/>
    <cellStyle name="_Plug_Бюджет капитальных вложений - по Группе - 2009_ТАБЛ_ГСР_ТЭЦ_2011_1" xfId="248"/>
    <cellStyle name="_Plug_Бюджет ФОТ" xfId="249"/>
    <cellStyle name="_Plug_Бюджет ФОТ_ТАБЛ_ГСР_ТЭЦ_2011_1" xfId="250"/>
    <cellStyle name="_Plug_Бюджет_тариф 2009" xfId="251"/>
    <cellStyle name="_Plug_Бюджет_тариф 2009_ТАБЛ_ГСР_ТЭЦ_2011_1" xfId="252"/>
    <cellStyle name="_Plug_Консолидация-по-ЮЛ" xfId="253"/>
    <cellStyle name="_Plug_Консолидация-по-ЮЛ_ТАБЛ_ГСР_ТЭЦ_2011_1" xfId="254"/>
    <cellStyle name="_Plug_Консолидация-по-ЮЛ-УТВ.ТАРИФЫ" xfId="255"/>
    <cellStyle name="_Plug_Консолидация-по-ЮЛ-УТВ.ТАРИФЫ_ТАБЛ_ГСР_ТЭЦ_2011_1" xfId="256"/>
    <cellStyle name="_Plug_КПЭ-Формат-05.12" xfId="257"/>
    <cellStyle name="_Plug_КПЭ-Формат-05.12_Б4-УТВЕРЖДЕНО" xfId="258"/>
    <cellStyle name="_Plug_КПЭ-Формат-05.12_Б4-УТВЕРЖДЕНО_ТАБЛ_ГСР_ТЭЦ_2011_1" xfId="259"/>
    <cellStyle name="_Plug_КПЭ-Формат-05.12_ТАБЛ_ГСР_ТЭЦ_2011_1" xfId="260"/>
    <cellStyle name="_Plug_расчет % за пользование кредитом на 2011год" xfId="261"/>
    <cellStyle name="_Plug_Расшифровка для аудита 2011 КСК" xfId="262"/>
    <cellStyle name="_Plug_ТАБЛ_КСК_2011" xfId="263"/>
    <cellStyle name="_Plug_ФОТ 2009-2008" xfId="264"/>
    <cellStyle name="_Plug_ФОТ 2009-2008_ТАБЛ_ГСР_ТЭЦ_2011_1" xfId="265"/>
    <cellStyle name="_Plug_ЦФО-зам.директора по ремонтам-КРиТР" xfId="266"/>
    <cellStyle name="_Plug_ЦФО-зам.директора по ремонтам-КРиТР_ТАБЛ_ГСР_ТЭЦ_2011_1" xfId="267"/>
    <cellStyle name="_Plug_ЦФО-ИД Б8-2009-УТВЕРЖДЕНО." xfId="268"/>
    <cellStyle name="_Plug_ЦФО-ИД Б8-2009-УТВЕРЖДЕНО._ТАБЛ_ГСР_ТЭЦ_2011_1" xfId="269"/>
    <cellStyle name="_RP-2000" xfId="270"/>
    <cellStyle name="_SZNP - Eqiuty Roll" xfId="271"/>
    <cellStyle name="_SZNP - rasshifrovki-002000-333" xfId="272"/>
    <cellStyle name="_SZNP - TRS-092000" xfId="273"/>
    <cellStyle name="_Worksheet in   Deferred tax" xfId="274"/>
    <cellStyle name="_Worksheet in   IFRS-RAS-TAX" xfId="275"/>
    <cellStyle name="_Worksheet in   Reconciliation RAS" xfId="276"/>
    <cellStyle name="_Worksheet in  XXX  Disclosures" xfId="277"/>
    <cellStyle name="_Worksheet in (C) 5441-SNH Inventory Test" xfId="278"/>
    <cellStyle name="_Worksheet in 5341-SNH Receivables Test" xfId="279"/>
    <cellStyle name="_Worksheet in 6551 Deferred Tax Workpapers (RAS) - Template" xfId="280"/>
    <cellStyle name="_Worksheet in 6551 KZ Deferred tax" xfId="281"/>
    <cellStyle name="_Worksheet in 6551A Deferred Tax Workpapers (IFRS) - Template" xfId="282"/>
    <cellStyle name="_АРМ_БП_РСК_V6.1.unprotec" xfId="283"/>
    <cellStyle name="_Б1 упр вариант 28_02_08" xfId="284"/>
    <cellStyle name="_Б1 упр вариант 28_02_08_Анализ_Calc А2" xfId="285"/>
    <cellStyle name="_Б1 упр вариант 28_02_08_Б4-УТВЕРЖДЕНО" xfId="286"/>
    <cellStyle name="_Б1 упр вариант 28_02_08_ЦФО-ИД Б8-2009-УТВЕРЖДЕНО." xfId="287"/>
    <cellStyle name="_ББюджетные формы.Инвестиции" xfId="288"/>
    <cellStyle name="_ББюджетные формы.Расходы" xfId="289"/>
    <cellStyle name="_БДДС" xfId="290"/>
    <cellStyle name="_Бюджет 2008г_КСК утвержденный МО" xfId="291"/>
    <cellStyle name="_Бюджет 2008г_КСК утвержденный МО_Анализ_Calc А2" xfId="292"/>
    <cellStyle name="_Бюджет 2008г_УК утвержденный МО" xfId="293"/>
    <cellStyle name="_Бюджет 2008г_УК утвержденный МО_Анализ_Calc А2" xfId="294"/>
    <cellStyle name="_Бюджет капитальных вложений - по Группе - 2009" xfId="295"/>
    <cellStyle name="_Бюджет капитальных вложений - по Группе - 2009_Анализ_Calc А2" xfId="296"/>
    <cellStyle name="_Бюджет ФОТ" xfId="297"/>
    <cellStyle name="_Бюджет ФОТ_Анализ_Calc А2" xfId="298"/>
    <cellStyle name="_Бюджет2006_ПОКАЗАТЕЛИ СВОДНЫЕ" xfId="299"/>
    <cellStyle name="_Бюджет2006_ПОКАЗАТЕЛИ СВОДНЫЕ 2" xfId="300"/>
    <cellStyle name="_Бюджет2006_ПОКАЗАТЕЛИ СВОДНЫЕ_Анализ_Calc А2" xfId="301"/>
    <cellStyle name="_Бюджет2006_ПОКАЗАТЕЛИ СВОДНЫЕ_Б4-УТВЕРЖДЕНО" xfId="302"/>
    <cellStyle name="_Бюджет2006_ПОКАЗАТЕЛИ СВОДНЫЕ_Бюджет_тариф 2009" xfId="303"/>
    <cellStyle name="_Бюджет2006_ПОКАЗАТЕЛИ СВОДНЫЕ_ЦФО-ИД Б8-2009-УТВЕРЖДЕНО." xfId="304"/>
    <cellStyle name="_Бюджетные формы. Закупки" xfId="305"/>
    <cellStyle name="_Бюджетные формы.Доходы" xfId="306"/>
    <cellStyle name="_Бюджетные формы.Расходы_19.10.07" xfId="307"/>
    <cellStyle name="_Бюджетные формы.Финансы" xfId="308"/>
    <cellStyle name="_Бюджетные формы.ФинБюджеты" xfId="309"/>
    <cellStyle name="_Внутригруппа Обороты расхождения" xfId="310"/>
    <cellStyle name="_ВО ОП ТЭС-ОТ- 2007" xfId="311"/>
    <cellStyle name="_ВО ОП ТЭС-ОТ- 2007_Новая инструкция1_фст" xfId="312"/>
    <cellStyle name="_ВФ ОАО ТЭС-ОТ- 2009" xfId="313"/>
    <cellStyle name="_ВФ ОАО ТЭС-ОТ- 2009_Новая инструкция1_фст" xfId="314"/>
    <cellStyle name="_выручка по присоединениям2" xfId="315"/>
    <cellStyle name="_выручка по присоединениям2 2" xfId="316"/>
    <cellStyle name="_выручка по присоединениям2_Новая инструкция1_фст" xfId="317"/>
    <cellStyle name="_Договор аренды ЯЭ с разбивкой" xfId="318"/>
    <cellStyle name="_Договор аренды ЯЭ с разбивкой_Новая инструкция1_фст" xfId="319"/>
    <cellStyle name="_Доходы, финансовые бюджеты" xfId="320"/>
    <cellStyle name="_Защита ФЗП" xfId="321"/>
    <cellStyle name="_Защита ФЗП 2" xfId="322"/>
    <cellStyle name="_Защита ФЗП_Анализ_Calc А2" xfId="323"/>
    <cellStyle name="_Защита ФЗП_Бюджет_тариф 2009" xfId="324"/>
    <cellStyle name="_Инвест. программа-лизинг(Яковлев)" xfId="325"/>
    <cellStyle name="_Инвестиционная программа" xfId="326"/>
    <cellStyle name="_Инвестиционная программа_Анализ_Calc А2" xfId="327"/>
    <cellStyle name="_Инвестиционная программа_Б4-УТВЕРЖДЕНО" xfId="328"/>
    <cellStyle name="_Инвестиционная программа_ЦФО-ИД Б8-2009-УТВЕРЖДЕНО." xfId="329"/>
    <cellStyle name="_Инвестпрограмма на 2007 г." xfId="330"/>
    <cellStyle name="_Исходные данные для модели" xfId="331"/>
    <cellStyle name="_Исходные данные для модели_Новая инструкция1_фст" xfId="332"/>
    <cellStyle name="_итоговый файл 1" xfId="333"/>
    <cellStyle name="_КЗ и прочие_Таня_с изменениями" xfId="334"/>
    <cellStyle name="_Книга1" xfId="335"/>
    <cellStyle name="_Книга3" xfId="336"/>
    <cellStyle name="_Книга3_Доходы-Расходы" xfId="337"/>
    <cellStyle name="_Консолидация-2008-проект-new" xfId="338"/>
    <cellStyle name="_Консолидация-2008-проект-new 2" xfId="339"/>
    <cellStyle name="_Консолидация-2008-проект-new_Анализ_Calc А2" xfId="340"/>
    <cellStyle name="_Консолидация-2008-проект-new_Бюджет_тариф 2009" xfId="341"/>
    <cellStyle name="_Копия Программа первоочередных мер_(правка 18 05 06 Усаров_2А_3)" xfId="342"/>
    <cellStyle name="_Копия Форматы УУ15" xfId="343"/>
    <cellStyle name="_Лизинг" xfId="344"/>
    <cellStyle name="_Лист2" xfId="345"/>
    <cellStyle name="_Лист2_НМА" xfId="346"/>
    <cellStyle name="_Лист2_ОС 2006" xfId="347"/>
    <cellStyle name="_Лист2_ОС_2" xfId="348"/>
    <cellStyle name="_МОДЕЛЬ_1 (2)" xfId="349"/>
    <cellStyle name="_МОДЕЛЬ_1 (2) 2" xfId="350"/>
    <cellStyle name="_МОДЕЛЬ_1 (2) 2_OREP.KU.2011.MONTHLY.02(v0.1)" xfId="351"/>
    <cellStyle name="_МОДЕЛЬ_1 (2) 2_OREP.KU.2011.MONTHLY.02(v0.4)" xfId="352"/>
    <cellStyle name="_МОДЕЛЬ_1 (2) 2_OREP.KU.2011.MONTHLY.11(v1.4)" xfId="353"/>
    <cellStyle name="_МОДЕЛЬ_1 (2) 2_OREP.KU.2011.MONTHLY.11(v1.4)_UPDATE.BALANCE.WARM.2012YEAR.TO.1.1" xfId="354"/>
    <cellStyle name="_МОДЕЛЬ_1 (2) 2_OREP.KU.2011.MONTHLY.11(v1.4)_UPDATE.CALC.WARM.2012YEAR.TO.1.1" xfId="355"/>
    <cellStyle name="_МОДЕЛЬ_1 (2) 2_UPDATE.BALANCE.WARM.2012YEAR.TO.1.1" xfId="356"/>
    <cellStyle name="_МОДЕЛЬ_1 (2) 2_UPDATE.CALC.WARM.2012YEAR.TO.1.1" xfId="357"/>
    <cellStyle name="_МОДЕЛЬ_1 (2) 2_UPDATE.MONITORING.OS.EE.2.02.TO.1.3.64" xfId="358"/>
    <cellStyle name="_МОДЕЛЬ_1 (2) 2_UPDATE.OREP.KU.2011.MONTHLY.02.TO.1.2" xfId="359"/>
    <cellStyle name="_МОДЕЛЬ_1 (2) 3" xfId="360"/>
    <cellStyle name="_МОДЕЛЬ_1 (2) 4" xfId="361"/>
    <cellStyle name="_МОДЕЛЬ_1 (2) 5" xfId="362"/>
    <cellStyle name="_МОДЕЛЬ_1 (2) 6" xfId="363"/>
    <cellStyle name="_МОДЕЛЬ_1 (2)_46EE.2011(v1.0)" xfId="364"/>
    <cellStyle name="_МОДЕЛЬ_1 (2)_46EE.2011(v1.0)_46TE.2011(v1.0)" xfId="365"/>
    <cellStyle name="_МОДЕЛЬ_1 (2)_46EE.2011(v1.0)_INDEX.STATION.2012(v1.0)_" xfId="366"/>
    <cellStyle name="_МОДЕЛЬ_1 (2)_46EE.2011(v1.0)_INDEX.STATION.2012(v2.0)" xfId="367"/>
    <cellStyle name="_МОДЕЛЬ_1 (2)_46EE.2011(v1.0)_INDEX.STATION.2012(v2.1)" xfId="368"/>
    <cellStyle name="_МОДЕЛЬ_1 (2)_46EE.2011(v1.0)_TEPLO.PREDEL.2012.M(v1.1)_test" xfId="369"/>
    <cellStyle name="_МОДЕЛЬ_1 (2)_46EE.2011(v1.2)" xfId="370"/>
    <cellStyle name="_МОДЕЛЬ_1 (2)_46EP.2011(v2.0)" xfId="371"/>
    <cellStyle name="_МОДЕЛЬ_1 (2)_46EP.2012(v0.1)" xfId="372"/>
    <cellStyle name="_МОДЕЛЬ_1 (2)_46TE.2011(v1.0)" xfId="373"/>
    <cellStyle name="_МОДЕЛЬ_1 (2)_4DNS.UPDATE.EXAMPLE" xfId="374"/>
    <cellStyle name="_МОДЕЛЬ_1 (2)_ARMRAZR" xfId="375"/>
    <cellStyle name="_МОДЕЛЬ_1 (2)_BALANCE.WARM.2010.FACT(v1.0)" xfId="376"/>
    <cellStyle name="_МОДЕЛЬ_1 (2)_BALANCE.WARM.2010.PLAN" xfId="377"/>
    <cellStyle name="_МОДЕЛЬ_1 (2)_BALANCE.WARM.2011YEAR(v0.7)" xfId="378"/>
    <cellStyle name="_МОДЕЛЬ_1 (2)_BALANCE.WARM.2011YEAR.NEW.UPDATE.SCHEME" xfId="379"/>
    <cellStyle name="_МОДЕЛЬ_1 (2)_CALC.NORMATIV.KU(v0.2)" xfId="380"/>
    <cellStyle name="_МОДЕЛЬ_1 (2)_EE.2REK.P2011.4.78(v0.3)" xfId="381"/>
    <cellStyle name="_МОДЕЛЬ_1 (2)_FORM3.1.2013(v0.2)" xfId="382"/>
    <cellStyle name="_МОДЕЛЬ_1 (2)_FORM3.2013(v1.0)" xfId="383"/>
    <cellStyle name="_МОДЕЛЬ_1 (2)_FORM3.REG(v1.0)" xfId="384"/>
    <cellStyle name="_МОДЕЛЬ_1 (2)_FORM910.2012(v1.1)" xfId="385"/>
    <cellStyle name="_МОДЕЛЬ_1 (2)_INDEX.STATION.2012(v2.1)" xfId="386"/>
    <cellStyle name="_МОДЕЛЬ_1 (2)_INDEX.STATION.2013(v1.0)_патч до 1.1" xfId="387"/>
    <cellStyle name="_МОДЕЛЬ_1 (2)_INVEST.EE.PLAN.4.78(v0.1)" xfId="388"/>
    <cellStyle name="_МОДЕЛЬ_1 (2)_INVEST.EE.PLAN.4.78(v0.3)" xfId="389"/>
    <cellStyle name="_МОДЕЛЬ_1 (2)_INVEST.EE.PLAN.4.78(v1.0)" xfId="390"/>
    <cellStyle name="_МОДЕЛЬ_1 (2)_INVEST.EE.PLAN.4.78(v1.0)_PASSPORT.TEPLO.PROIZV(v2.0)" xfId="391"/>
    <cellStyle name="_МОДЕЛЬ_1 (2)_INVEST.EE.PLAN.4.78(v1.0)_PASSPORT.TEPLO.PROIZV(v2.0)_INDEX.STATION.2013(v1.0)_патч до 1.1" xfId="392"/>
    <cellStyle name="_МОДЕЛЬ_1 (2)_INVEST.EE.PLAN.4.78(v1.0)_PASSPORT.TEPLO.PROIZV(v2.0)_TEPLO.PREDEL.2013(v2.0)" xfId="393"/>
    <cellStyle name="_МОДЕЛЬ_1 (2)_INVEST.PLAN.4.78(v0.1)" xfId="394"/>
    <cellStyle name="_МОДЕЛЬ_1 (2)_INVEST.WARM.PLAN.4.78(v0.1)" xfId="395"/>
    <cellStyle name="_МОДЕЛЬ_1 (2)_INVEST_WARM_PLAN" xfId="396"/>
    <cellStyle name="_МОДЕЛЬ_1 (2)_NADB.JNVLP.APTEKA.2012(v1.0)_21_02_12" xfId="397"/>
    <cellStyle name="_МОДЕЛЬ_1 (2)_NADB.JNVLS.APTEKA.2011(v1.3.3)" xfId="398"/>
    <cellStyle name="_МОДЕЛЬ_1 (2)_NADB.JNVLS.APTEKA.2011(v1.3.3)_46TE.2011(v1.0)" xfId="399"/>
    <cellStyle name="_МОДЕЛЬ_1 (2)_NADB.JNVLS.APTEKA.2011(v1.3.3)_INDEX.STATION.2012(v1.0)_" xfId="400"/>
    <cellStyle name="_МОДЕЛЬ_1 (2)_NADB.JNVLS.APTEKA.2011(v1.3.3)_INDEX.STATION.2012(v2.0)" xfId="401"/>
    <cellStyle name="_МОДЕЛЬ_1 (2)_NADB.JNVLS.APTEKA.2011(v1.3.3)_INDEX.STATION.2012(v2.1)" xfId="402"/>
    <cellStyle name="_МОДЕЛЬ_1 (2)_NADB.JNVLS.APTEKA.2011(v1.3.3)_TEPLO.PREDEL.2012.M(v1.1)_test" xfId="403"/>
    <cellStyle name="_МОДЕЛЬ_1 (2)_NADB.JNVLS.APTEKA.2011(v1.3.4)" xfId="404"/>
    <cellStyle name="_МОДЕЛЬ_1 (2)_NADB.JNVLS.APTEKA.2011(v1.3.4)_46TE.2011(v1.0)" xfId="405"/>
    <cellStyle name="_МОДЕЛЬ_1 (2)_NADB.JNVLS.APTEKA.2011(v1.3.4)_INDEX.STATION.2012(v1.0)_" xfId="406"/>
    <cellStyle name="_МОДЕЛЬ_1 (2)_NADB.JNVLS.APTEKA.2011(v1.3.4)_INDEX.STATION.2012(v2.0)" xfId="407"/>
    <cellStyle name="_МОДЕЛЬ_1 (2)_NADB.JNVLS.APTEKA.2011(v1.3.4)_INDEX.STATION.2012(v2.1)" xfId="408"/>
    <cellStyle name="_МОДЕЛЬ_1 (2)_NADB.JNVLS.APTEKA.2011(v1.3.4)_TEPLO.PREDEL.2012.M(v1.1)_test" xfId="409"/>
    <cellStyle name="_МОДЕЛЬ_1 (2)_PASSPORT.TEPLO.PROIZV(v2.0)" xfId="410"/>
    <cellStyle name="_МОДЕЛЬ_1 (2)_PASSPORT.TEPLO.PROIZV(v2.1)" xfId="411"/>
    <cellStyle name="_МОДЕЛЬ_1 (2)_PASSPORT.TEPLO.SETI(v0.7)" xfId="412"/>
    <cellStyle name="_МОДЕЛЬ_1 (2)_PASSPORT.TEPLO.SETI(v1.0)" xfId="413"/>
    <cellStyle name="_МОДЕЛЬ_1 (2)_PREDEL.JKH.UTV.2011(v1.0.1)" xfId="414"/>
    <cellStyle name="_МОДЕЛЬ_1 (2)_PREDEL.JKH.UTV.2011(v1.0.1)_46TE.2011(v1.0)" xfId="415"/>
    <cellStyle name="_МОДЕЛЬ_1 (2)_PREDEL.JKH.UTV.2011(v1.0.1)_INDEX.STATION.2012(v1.0)_" xfId="416"/>
    <cellStyle name="_МОДЕЛЬ_1 (2)_PREDEL.JKH.UTV.2011(v1.0.1)_INDEX.STATION.2012(v2.0)" xfId="417"/>
    <cellStyle name="_МОДЕЛЬ_1 (2)_PREDEL.JKH.UTV.2011(v1.0.1)_INDEX.STATION.2012(v2.1)" xfId="418"/>
    <cellStyle name="_МОДЕЛЬ_1 (2)_PREDEL.JKH.UTV.2011(v1.0.1)_TEPLO.PREDEL.2012.M(v1.1)_test" xfId="419"/>
    <cellStyle name="_МОДЕЛЬ_1 (2)_PREDEL.JKH.UTV.2011(v1.1)" xfId="420"/>
    <cellStyle name="_МОДЕЛЬ_1 (2)_REP.BLR.2012(v1.0)" xfId="421"/>
    <cellStyle name="_МОДЕЛЬ_1 (2)_TEHSHEET" xfId="422"/>
    <cellStyle name="_МОДЕЛЬ_1 (2)_TEPLO.PREDEL.2012.M(v1.1)" xfId="423"/>
    <cellStyle name="_МОДЕЛЬ_1 (2)_TEPLO.PREDEL.2013(v2.0)" xfId="424"/>
    <cellStyle name="_МОДЕЛЬ_1 (2)_TEST.TEMPLATE" xfId="425"/>
    <cellStyle name="_МОДЕЛЬ_1 (2)_UPDATE.46EE.2011.TO.1.1" xfId="426"/>
    <cellStyle name="_МОДЕЛЬ_1 (2)_UPDATE.46TE.2011.TO.1.1" xfId="427"/>
    <cellStyle name="_МОДЕЛЬ_1 (2)_UPDATE.46TE.2011.TO.1.2" xfId="428"/>
    <cellStyle name="_МОДЕЛЬ_1 (2)_UPDATE.BALANCE.WARM.2011YEAR.TO.1.1" xfId="429"/>
    <cellStyle name="_МОДЕЛЬ_1 (2)_UPDATE.BALANCE.WARM.2011YEAR.TO.1.1_46TE.2011(v1.0)" xfId="430"/>
    <cellStyle name="_МОДЕЛЬ_1 (2)_UPDATE.BALANCE.WARM.2011YEAR.TO.1.1_INDEX.STATION.2012(v1.0)_" xfId="431"/>
    <cellStyle name="_МОДЕЛЬ_1 (2)_UPDATE.BALANCE.WARM.2011YEAR.TO.1.1_INDEX.STATION.2012(v2.0)" xfId="432"/>
    <cellStyle name="_МОДЕЛЬ_1 (2)_UPDATE.BALANCE.WARM.2011YEAR.TO.1.1_INDEX.STATION.2012(v2.1)" xfId="433"/>
    <cellStyle name="_МОДЕЛЬ_1 (2)_UPDATE.BALANCE.WARM.2011YEAR.TO.1.1_OREP.KU.2011.MONTHLY.02(v1.1)" xfId="434"/>
    <cellStyle name="_МОДЕЛЬ_1 (2)_UPDATE.BALANCE.WARM.2011YEAR.TO.1.1_TEPLO.PREDEL.2012.M(v1.1)_test" xfId="435"/>
    <cellStyle name="_МОДЕЛЬ_1 (2)_UPDATE.BALANCE.WARM.2011YEAR.TO.1.2" xfId="436"/>
    <cellStyle name="_МОДЕЛЬ_1 (2)_UPDATE.BALANCE.WARM.2011YEAR.TO.1.4.64" xfId="437"/>
    <cellStyle name="_МОДЕЛЬ_1 (2)_UPDATE.BALANCE.WARM.2011YEAR.TO.1.5.64" xfId="438"/>
    <cellStyle name="_МОДЕЛЬ_1 (2)_UPDATE.MONITORING.OS.EE.2.02.TO.1.3.64" xfId="439"/>
    <cellStyle name="_МОДЕЛЬ_1 (2)_UPDATE.NADB.JNVLS.APTEKA.2011.TO.1.3.4" xfId="440"/>
    <cellStyle name="_НВВ 2009 постатейно свод по филиалам_09_02_09" xfId="441"/>
    <cellStyle name="_НВВ 2009 постатейно свод по филиалам_09_02_09_Новая инструкция1_фст" xfId="442"/>
    <cellStyle name="_НВВ 2009 постатейно свод по филиалам_для Валентина" xfId="443"/>
    <cellStyle name="_НВВ 2009 постатейно свод по филиалам_для Валентина_Новая инструкция1_фст" xfId="444"/>
    <cellStyle name="_Обсужденные корректировочные проводки - последняя версия" xfId="445"/>
    <cellStyle name="_Омск" xfId="446"/>
    <cellStyle name="_Омск_Новая инструкция1_фст" xfId="447"/>
    <cellStyle name="_ОТ ИД 2009" xfId="448"/>
    <cellStyle name="_ОТ ИД 2009_Новая инструкция1_фст" xfId="449"/>
    <cellStyle name="_Отчет об исполнении бюджета за I квартал 2008-РСБУ" xfId="450"/>
    <cellStyle name="_Отчет об исполнении бюджета за I квартал 2008-РСБУ_Анализ_Calc А2" xfId="451"/>
    <cellStyle name="_Отчет об исполнении бюджета за I полугодие 2008-УО" xfId="452"/>
    <cellStyle name="_Отчет об исполнении бюджета за I полугодие 2008-УО_Анализ_Calc А2" xfId="453"/>
    <cellStyle name="_пр 5 тариф RAB" xfId="454"/>
    <cellStyle name="_пр 5 тариф RAB 2" xfId="455"/>
    <cellStyle name="_пр 5 тариф RAB 2_OREP.KU.2011.MONTHLY.02(v0.1)" xfId="456"/>
    <cellStyle name="_пр 5 тариф RAB 2_OREP.KU.2011.MONTHLY.02(v0.4)" xfId="457"/>
    <cellStyle name="_пр 5 тариф RAB 2_OREP.KU.2011.MONTHLY.11(v1.4)" xfId="458"/>
    <cellStyle name="_пр 5 тариф RAB 2_OREP.KU.2011.MONTHLY.11(v1.4)_UPDATE.BALANCE.WARM.2012YEAR.TO.1.1" xfId="459"/>
    <cellStyle name="_пр 5 тариф RAB 2_OREP.KU.2011.MONTHLY.11(v1.4)_UPDATE.CALC.WARM.2012YEAR.TO.1.1" xfId="460"/>
    <cellStyle name="_пр 5 тариф RAB 2_UPDATE.BALANCE.WARM.2012YEAR.TO.1.1" xfId="461"/>
    <cellStyle name="_пр 5 тариф RAB 2_UPDATE.CALC.WARM.2012YEAR.TO.1.1" xfId="462"/>
    <cellStyle name="_пр 5 тариф RAB 2_UPDATE.MONITORING.OS.EE.2.02.TO.1.3.64" xfId="463"/>
    <cellStyle name="_пр 5 тариф RAB 2_UPDATE.OREP.KU.2011.MONTHLY.02.TO.1.2" xfId="464"/>
    <cellStyle name="_пр 5 тариф RAB 3" xfId="465"/>
    <cellStyle name="_пр 5 тариф RAB 4" xfId="466"/>
    <cellStyle name="_пр 5 тариф RAB 5" xfId="467"/>
    <cellStyle name="_пр 5 тариф RAB 6" xfId="468"/>
    <cellStyle name="_пр 5 тариф RAB_46EE.2011(v1.0)" xfId="469"/>
    <cellStyle name="_пр 5 тариф RAB_46EE.2011(v1.0)_46TE.2011(v1.0)" xfId="470"/>
    <cellStyle name="_пр 5 тариф RAB_46EE.2011(v1.0)_INDEX.STATION.2012(v1.0)_" xfId="471"/>
    <cellStyle name="_пр 5 тариф RAB_46EE.2011(v1.0)_INDEX.STATION.2012(v2.0)" xfId="472"/>
    <cellStyle name="_пр 5 тариф RAB_46EE.2011(v1.0)_INDEX.STATION.2012(v2.1)" xfId="473"/>
    <cellStyle name="_пр 5 тариф RAB_46EE.2011(v1.0)_TEPLO.PREDEL.2012.M(v1.1)_test" xfId="474"/>
    <cellStyle name="_пр 5 тариф RAB_46EE.2011(v1.2)" xfId="475"/>
    <cellStyle name="_пр 5 тариф RAB_46EP.2011(v2.0)" xfId="476"/>
    <cellStyle name="_пр 5 тариф RAB_46EP.2012(v0.1)" xfId="477"/>
    <cellStyle name="_пр 5 тариф RAB_46TE.2011(v1.0)" xfId="478"/>
    <cellStyle name="_пр 5 тариф RAB_4DNS.UPDATE.EXAMPLE" xfId="479"/>
    <cellStyle name="_пр 5 тариф RAB_ARMRAZR" xfId="480"/>
    <cellStyle name="_пр 5 тариф RAB_BALANCE.WARM.2010.FACT(v1.0)" xfId="481"/>
    <cellStyle name="_пр 5 тариф RAB_BALANCE.WARM.2010.PLAN" xfId="482"/>
    <cellStyle name="_пр 5 тариф RAB_BALANCE.WARM.2011YEAR(v0.7)" xfId="483"/>
    <cellStyle name="_пр 5 тариф RAB_BALANCE.WARM.2011YEAR.NEW.UPDATE.SCHEME" xfId="484"/>
    <cellStyle name="_пр 5 тариф RAB_CALC.NORMATIV.KU(v0.2)" xfId="485"/>
    <cellStyle name="_пр 5 тариф RAB_EE.2REK.P2011.4.78(v0.3)" xfId="486"/>
    <cellStyle name="_пр 5 тариф RAB_FORM3.1.2013(v0.2)" xfId="487"/>
    <cellStyle name="_пр 5 тариф RAB_FORM3.2013(v1.0)" xfId="488"/>
    <cellStyle name="_пр 5 тариф RAB_FORM3.REG(v1.0)" xfId="489"/>
    <cellStyle name="_пр 5 тариф RAB_FORM910.2012(v1.1)" xfId="490"/>
    <cellStyle name="_пр 5 тариф RAB_INDEX.STATION.2012(v2.1)" xfId="491"/>
    <cellStyle name="_пр 5 тариф RAB_INDEX.STATION.2013(v1.0)_патч до 1.1" xfId="492"/>
    <cellStyle name="_пр 5 тариф RAB_INVEST.EE.PLAN.4.78(v0.1)" xfId="493"/>
    <cellStyle name="_пр 5 тариф RAB_INVEST.EE.PLAN.4.78(v0.3)" xfId="494"/>
    <cellStyle name="_пр 5 тариф RAB_INVEST.EE.PLAN.4.78(v1.0)" xfId="495"/>
    <cellStyle name="_пр 5 тариф RAB_INVEST.EE.PLAN.4.78(v1.0)_PASSPORT.TEPLO.PROIZV(v2.0)" xfId="496"/>
    <cellStyle name="_пр 5 тариф RAB_INVEST.EE.PLAN.4.78(v1.0)_PASSPORT.TEPLO.PROIZV(v2.0)_INDEX.STATION.2013(v1.0)_патч до 1.1" xfId="497"/>
    <cellStyle name="_пр 5 тариф RAB_INVEST.EE.PLAN.4.78(v1.0)_PASSPORT.TEPLO.PROIZV(v2.0)_TEPLO.PREDEL.2013(v2.0)" xfId="498"/>
    <cellStyle name="_пр 5 тариф RAB_INVEST.PLAN.4.78(v0.1)" xfId="499"/>
    <cellStyle name="_пр 5 тариф RAB_INVEST.WARM.PLAN.4.78(v0.1)" xfId="500"/>
    <cellStyle name="_пр 5 тариф RAB_INVEST_WARM_PLAN" xfId="501"/>
    <cellStyle name="_пр 5 тариф RAB_NADB.JNVLP.APTEKA.2012(v1.0)_21_02_12" xfId="502"/>
    <cellStyle name="_пр 5 тариф RAB_NADB.JNVLS.APTEKA.2011(v1.3.3)" xfId="503"/>
    <cellStyle name="_пр 5 тариф RAB_NADB.JNVLS.APTEKA.2011(v1.3.3)_46TE.2011(v1.0)" xfId="504"/>
    <cellStyle name="_пр 5 тариф RAB_NADB.JNVLS.APTEKA.2011(v1.3.3)_INDEX.STATION.2012(v1.0)_" xfId="505"/>
    <cellStyle name="_пр 5 тариф RAB_NADB.JNVLS.APTEKA.2011(v1.3.3)_INDEX.STATION.2012(v2.0)" xfId="506"/>
    <cellStyle name="_пр 5 тариф RAB_NADB.JNVLS.APTEKA.2011(v1.3.3)_INDEX.STATION.2012(v2.1)" xfId="507"/>
    <cellStyle name="_пр 5 тариф RAB_NADB.JNVLS.APTEKA.2011(v1.3.3)_TEPLO.PREDEL.2012.M(v1.1)_test" xfId="508"/>
    <cellStyle name="_пр 5 тариф RAB_NADB.JNVLS.APTEKA.2011(v1.3.4)" xfId="509"/>
    <cellStyle name="_пр 5 тариф RAB_NADB.JNVLS.APTEKA.2011(v1.3.4)_46TE.2011(v1.0)" xfId="510"/>
    <cellStyle name="_пр 5 тариф RAB_NADB.JNVLS.APTEKA.2011(v1.3.4)_INDEX.STATION.2012(v1.0)_" xfId="511"/>
    <cellStyle name="_пр 5 тариф RAB_NADB.JNVLS.APTEKA.2011(v1.3.4)_INDEX.STATION.2012(v2.0)" xfId="512"/>
    <cellStyle name="_пр 5 тариф RAB_NADB.JNVLS.APTEKA.2011(v1.3.4)_INDEX.STATION.2012(v2.1)" xfId="513"/>
    <cellStyle name="_пр 5 тариф RAB_NADB.JNVLS.APTEKA.2011(v1.3.4)_TEPLO.PREDEL.2012.M(v1.1)_test" xfId="514"/>
    <cellStyle name="_пр 5 тариф RAB_PASSPORT.TEPLO.PROIZV(v2.0)" xfId="515"/>
    <cellStyle name="_пр 5 тариф RAB_PASSPORT.TEPLO.PROIZV(v2.1)" xfId="516"/>
    <cellStyle name="_пр 5 тариф RAB_PASSPORT.TEPLO.SETI(v0.7)" xfId="517"/>
    <cellStyle name="_пр 5 тариф RAB_PASSPORT.TEPLO.SETI(v1.0)" xfId="518"/>
    <cellStyle name="_пр 5 тариф RAB_PREDEL.JKH.UTV.2011(v1.0.1)" xfId="519"/>
    <cellStyle name="_пр 5 тариф RAB_PREDEL.JKH.UTV.2011(v1.0.1)_46TE.2011(v1.0)" xfId="520"/>
    <cellStyle name="_пр 5 тариф RAB_PREDEL.JKH.UTV.2011(v1.0.1)_INDEX.STATION.2012(v1.0)_" xfId="521"/>
    <cellStyle name="_пр 5 тариф RAB_PREDEL.JKH.UTV.2011(v1.0.1)_INDEX.STATION.2012(v2.0)" xfId="522"/>
    <cellStyle name="_пр 5 тариф RAB_PREDEL.JKH.UTV.2011(v1.0.1)_INDEX.STATION.2012(v2.1)" xfId="523"/>
    <cellStyle name="_пр 5 тариф RAB_PREDEL.JKH.UTV.2011(v1.0.1)_TEPLO.PREDEL.2012.M(v1.1)_test" xfId="524"/>
    <cellStyle name="_пр 5 тариф RAB_PREDEL.JKH.UTV.2011(v1.1)" xfId="525"/>
    <cellStyle name="_пр 5 тариф RAB_REP.BLR.2012(v1.0)" xfId="526"/>
    <cellStyle name="_пр 5 тариф RAB_TEHSHEET" xfId="527"/>
    <cellStyle name="_пр 5 тариф RAB_TEPLO.PREDEL.2012.M(v1.1)" xfId="528"/>
    <cellStyle name="_пр 5 тариф RAB_TEPLO.PREDEL.2013(v2.0)" xfId="529"/>
    <cellStyle name="_пр 5 тариф RAB_TEST.TEMPLATE" xfId="530"/>
    <cellStyle name="_пр 5 тариф RAB_UPDATE.46EE.2011.TO.1.1" xfId="531"/>
    <cellStyle name="_пр 5 тариф RAB_UPDATE.46TE.2011.TO.1.1" xfId="532"/>
    <cellStyle name="_пр 5 тариф RAB_UPDATE.46TE.2011.TO.1.2" xfId="533"/>
    <cellStyle name="_пр 5 тариф RAB_UPDATE.BALANCE.WARM.2011YEAR.TO.1.1" xfId="534"/>
    <cellStyle name="_пр 5 тариф RAB_UPDATE.BALANCE.WARM.2011YEAR.TO.1.1_46TE.2011(v1.0)" xfId="535"/>
    <cellStyle name="_пр 5 тариф RAB_UPDATE.BALANCE.WARM.2011YEAR.TO.1.1_INDEX.STATION.2012(v1.0)_" xfId="536"/>
    <cellStyle name="_пр 5 тариф RAB_UPDATE.BALANCE.WARM.2011YEAR.TO.1.1_INDEX.STATION.2012(v2.0)" xfId="537"/>
    <cellStyle name="_пр 5 тариф RAB_UPDATE.BALANCE.WARM.2011YEAR.TO.1.1_INDEX.STATION.2012(v2.1)" xfId="538"/>
    <cellStyle name="_пр 5 тариф RAB_UPDATE.BALANCE.WARM.2011YEAR.TO.1.1_OREP.KU.2011.MONTHLY.02(v1.1)" xfId="539"/>
    <cellStyle name="_пр 5 тариф RAB_UPDATE.BALANCE.WARM.2011YEAR.TO.1.1_TEPLO.PREDEL.2012.M(v1.1)_test" xfId="540"/>
    <cellStyle name="_пр 5 тариф RAB_UPDATE.BALANCE.WARM.2011YEAR.TO.1.2" xfId="541"/>
    <cellStyle name="_пр 5 тариф RAB_UPDATE.BALANCE.WARM.2011YEAR.TO.1.4.64" xfId="542"/>
    <cellStyle name="_пр 5 тариф RAB_UPDATE.BALANCE.WARM.2011YEAR.TO.1.5.64" xfId="543"/>
    <cellStyle name="_пр 5 тариф RAB_UPDATE.MONITORING.OS.EE.2.02.TO.1.3.64" xfId="544"/>
    <cellStyle name="_пр 5 тариф RAB_UPDATE.NADB.JNVLS.APTEKA.2011.TO.1.3.4" xfId="545"/>
    <cellStyle name="_Предожение _ДБП_2009 г ( согласованные БП)  (2)" xfId="546"/>
    <cellStyle name="_Предожение _ДБП_2009 г ( согласованные БП)  (2)_Новая инструкция1_фст" xfId="547"/>
    <cellStyle name="_Прил 3_Пакет форм  бюджета_ год" xfId="548"/>
    <cellStyle name="_Прил 3_Пакет форм  бюджета_ год_Анализ_Calc А2" xfId="549"/>
    <cellStyle name="_Прил 4_Формат-РСК_29.11.06_new finalприм" xfId="550"/>
    <cellStyle name="_Приложение 1 к Соглашению за 2007" xfId="551"/>
    <cellStyle name="_Приложение 2 0806 факт" xfId="552"/>
    <cellStyle name="_Приложение 2 0806 факт 2" xfId="553"/>
    <cellStyle name="_Приложение МТС-3-КС" xfId="554"/>
    <cellStyle name="_Приложение МТС-3-КС 2" xfId="555"/>
    <cellStyle name="_Приложение МТС-3-КС_Новая инструкция1_фст" xfId="556"/>
    <cellStyle name="_Приложение-МТС--2-1" xfId="557"/>
    <cellStyle name="_Приложение-МТС--2-1 2" xfId="558"/>
    <cellStyle name="_Приложение-МТС--2-1_Новая инструкция1_фст" xfId="559"/>
    <cellStyle name="_Приложения" xfId="560"/>
    <cellStyle name="_Приложения 3,4,5" xfId="561"/>
    <cellStyle name="_Расходы" xfId="562"/>
    <cellStyle name="_Расчет RAB_22072008" xfId="563"/>
    <cellStyle name="_Расчет RAB_22072008 2" xfId="564"/>
    <cellStyle name="_Расчет RAB_22072008 2_OREP.KU.2011.MONTHLY.02(v0.1)" xfId="565"/>
    <cellStyle name="_Расчет RAB_22072008 2_OREP.KU.2011.MONTHLY.02(v0.4)" xfId="566"/>
    <cellStyle name="_Расчет RAB_22072008 2_OREP.KU.2011.MONTHLY.11(v1.4)" xfId="567"/>
    <cellStyle name="_Расчет RAB_22072008 2_OREP.KU.2011.MONTHLY.11(v1.4)_UPDATE.BALANCE.WARM.2012YEAR.TO.1.1" xfId="568"/>
    <cellStyle name="_Расчет RAB_22072008 2_OREP.KU.2011.MONTHLY.11(v1.4)_UPDATE.CALC.WARM.2012YEAR.TO.1.1" xfId="569"/>
    <cellStyle name="_Расчет RAB_22072008 2_UPDATE.BALANCE.WARM.2012YEAR.TO.1.1" xfId="570"/>
    <cellStyle name="_Расчет RAB_22072008 2_UPDATE.CALC.WARM.2012YEAR.TO.1.1" xfId="571"/>
    <cellStyle name="_Расчет RAB_22072008 2_UPDATE.MONITORING.OS.EE.2.02.TO.1.3.64" xfId="572"/>
    <cellStyle name="_Расчет RAB_22072008 2_UPDATE.OREP.KU.2011.MONTHLY.02.TO.1.2" xfId="573"/>
    <cellStyle name="_Расчет RAB_22072008 3" xfId="574"/>
    <cellStyle name="_Расчет RAB_22072008 4" xfId="575"/>
    <cellStyle name="_Расчет RAB_22072008 5" xfId="576"/>
    <cellStyle name="_Расчет RAB_22072008 6" xfId="577"/>
    <cellStyle name="_Расчет RAB_22072008_46EE.2011(v1.0)" xfId="578"/>
    <cellStyle name="_Расчет RAB_22072008_46EE.2011(v1.0)_46TE.2011(v1.0)" xfId="579"/>
    <cellStyle name="_Расчет RAB_22072008_46EE.2011(v1.0)_INDEX.STATION.2012(v1.0)_" xfId="580"/>
    <cellStyle name="_Расчет RAB_22072008_46EE.2011(v1.0)_INDEX.STATION.2012(v2.0)" xfId="581"/>
    <cellStyle name="_Расчет RAB_22072008_46EE.2011(v1.0)_INDEX.STATION.2012(v2.1)" xfId="582"/>
    <cellStyle name="_Расчет RAB_22072008_46EE.2011(v1.0)_TEPLO.PREDEL.2012.M(v1.1)_test" xfId="583"/>
    <cellStyle name="_Расчет RAB_22072008_46EE.2011(v1.2)" xfId="584"/>
    <cellStyle name="_Расчет RAB_22072008_46EP.2011(v2.0)" xfId="585"/>
    <cellStyle name="_Расчет RAB_22072008_46EP.2012(v0.1)" xfId="586"/>
    <cellStyle name="_Расчет RAB_22072008_46TE.2011(v1.0)" xfId="587"/>
    <cellStyle name="_Расчет RAB_22072008_4DNS.UPDATE.EXAMPLE" xfId="588"/>
    <cellStyle name="_Расчет RAB_22072008_ARMRAZR" xfId="589"/>
    <cellStyle name="_Расчет RAB_22072008_BALANCE.WARM.2010.FACT(v1.0)" xfId="590"/>
    <cellStyle name="_Расчет RAB_22072008_BALANCE.WARM.2010.PLAN" xfId="591"/>
    <cellStyle name="_Расчет RAB_22072008_BALANCE.WARM.2011YEAR(v0.7)" xfId="592"/>
    <cellStyle name="_Расчет RAB_22072008_BALANCE.WARM.2011YEAR.NEW.UPDATE.SCHEME" xfId="593"/>
    <cellStyle name="_Расчет RAB_22072008_CALC.NORMATIV.KU(v0.2)" xfId="594"/>
    <cellStyle name="_Расчет RAB_22072008_EE.2REK.P2011.4.78(v0.3)" xfId="595"/>
    <cellStyle name="_Расчет RAB_22072008_FORM3.1.2013(v0.2)" xfId="596"/>
    <cellStyle name="_Расчет RAB_22072008_FORM3.2013(v1.0)" xfId="597"/>
    <cellStyle name="_Расчет RAB_22072008_FORM3.REG(v1.0)" xfId="598"/>
    <cellStyle name="_Расчет RAB_22072008_FORM910.2012(v1.1)" xfId="599"/>
    <cellStyle name="_Расчет RAB_22072008_INDEX.STATION.2012(v2.1)" xfId="600"/>
    <cellStyle name="_Расчет RAB_22072008_INDEX.STATION.2013(v1.0)_патч до 1.1" xfId="601"/>
    <cellStyle name="_Расчет RAB_22072008_INVEST.EE.PLAN.4.78(v0.1)" xfId="602"/>
    <cellStyle name="_Расчет RAB_22072008_INVEST.EE.PLAN.4.78(v0.3)" xfId="603"/>
    <cellStyle name="_Расчет RAB_22072008_INVEST.EE.PLAN.4.78(v1.0)" xfId="604"/>
    <cellStyle name="_Расчет RAB_22072008_INVEST.EE.PLAN.4.78(v1.0)_PASSPORT.TEPLO.PROIZV(v2.0)" xfId="605"/>
    <cellStyle name="_Расчет RAB_22072008_INVEST.EE.PLAN.4.78(v1.0)_PASSPORT.TEPLO.PROIZV(v2.0)_INDEX.STATION.2013(v1.0)_патч до 1.1" xfId="606"/>
    <cellStyle name="_Расчет RAB_22072008_INVEST.EE.PLAN.4.78(v1.0)_PASSPORT.TEPLO.PROIZV(v2.0)_TEPLO.PREDEL.2013(v2.0)" xfId="607"/>
    <cellStyle name="_Расчет RAB_22072008_INVEST.PLAN.4.78(v0.1)" xfId="608"/>
    <cellStyle name="_Расчет RAB_22072008_INVEST.WARM.PLAN.4.78(v0.1)" xfId="609"/>
    <cellStyle name="_Расчет RAB_22072008_INVEST_WARM_PLAN" xfId="610"/>
    <cellStyle name="_Расчет RAB_22072008_NADB.JNVLP.APTEKA.2012(v1.0)_21_02_12" xfId="611"/>
    <cellStyle name="_Расчет RAB_22072008_NADB.JNVLS.APTEKA.2011(v1.3.3)" xfId="612"/>
    <cellStyle name="_Расчет RAB_22072008_NADB.JNVLS.APTEKA.2011(v1.3.3)_46TE.2011(v1.0)" xfId="613"/>
    <cellStyle name="_Расчет RAB_22072008_NADB.JNVLS.APTEKA.2011(v1.3.3)_INDEX.STATION.2012(v1.0)_" xfId="614"/>
    <cellStyle name="_Расчет RAB_22072008_NADB.JNVLS.APTEKA.2011(v1.3.3)_INDEX.STATION.2012(v2.0)" xfId="615"/>
    <cellStyle name="_Расчет RAB_22072008_NADB.JNVLS.APTEKA.2011(v1.3.3)_INDEX.STATION.2012(v2.1)" xfId="616"/>
    <cellStyle name="_Расчет RAB_22072008_NADB.JNVLS.APTEKA.2011(v1.3.3)_TEPLO.PREDEL.2012.M(v1.1)_test" xfId="617"/>
    <cellStyle name="_Расчет RAB_22072008_NADB.JNVLS.APTEKA.2011(v1.3.4)" xfId="618"/>
    <cellStyle name="_Расчет RAB_22072008_NADB.JNVLS.APTEKA.2011(v1.3.4)_46TE.2011(v1.0)" xfId="619"/>
    <cellStyle name="_Расчет RAB_22072008_NADB.JNVLS.APTEKA.2011(v1.3.4)_INDEX.STATION.2012(v1.0)_" xfId="620"/>
    <cellStyle name="_Расчет RAB_22072008_NADB.JNVLS.APTEKA.2011(v1.3.4)_INDEX.STATION.2012(v2.0)" xfId="621"/>
    <cellStyle name="_Расчет RAB_22072008_NADB.JNVLS.APTEKA.2011(v1.3.4)_INDEX.STATION.2012(v2.1)" xfId="622"/>
    <cellStyle name="_Расчет RAB_22072008_NADB.JNVLS.APTEKA.2011(v1.3.4)_TEPLO.PREDEL.2012.M(v1.1)_test" xfId="623"/>
    <cellStyle name="_Расчет RAB_22072008_PASSPORT.TEPLO.PROIZV(v2.0)" xfId="624"/>
    <cellStyle name="_Расчет RAB_22072008_PASSPORT.TEPLO.PROIZV(v2.1)" xfId="625"/>
    <cellStyle name="_Расчет RAB_22072008_PASSPORT.TEPLO.SETI(v0.7)" xfId="626"/>
    <cellStyle name="_Расчет RAB_22072008_PASSPORT.TEPLO.SETI(v1.0)" xfId="627"/>
    <cellStyle name="_Расчет RAB_22072008_PREDEL.JKH.UTV.2011(v1.0.1)" xfId="628"/>
    <cellStyle name="_Расчет RAB_22072008_PREDEL.JKH.UTV.2011(v1.0.1)_46TE.2011(v1.0)" xfId="629"/>
    <cellStyle name="_Расчет RAB_22072008_PREDEL.JKH.UTV.2011(v1.0.1)_INDEX.STATION.2012(v1.0)_" xfId="630"/>
    <cellStyle name="_Расчет RAB_22072008_PREDEL.JKH.UTV.2011(v1.0.1)_INDEX.STATION.2012(v2.0)" xfId="631"/>
    <cellStyle name="_Расчет RAB_22072008_PREDEL.JKH.UTV.2011(v1.0.1)_INDEX.STATION.2012(v2.1)" xfId="632"/>
    <cellStyle name="_Расчет RAB_22072008_PREDEL.JKH.UTV.2011(v1.0.1)_TEPLO.PREDEL.2012.M(v1.1)_test" xfId="633"/>
    <cellStyle name="_Расчет RAB_22072008_PREDEL.JKH.UTV.2011(v1.1)" xfId="634"/>
    <cellStyle name="_Расчет RAB_22072008_REP.BLR.2012(v1.0)" xfId="635"/>
    <cellStyle name="_Расчет RAB_22072008_TEHSHEET" xfId="636"/>
    <cellStyle name="_Расчет RAB_22072008_TEPLO.PREDEL.2012.M(v1.1)" xfId="637"/>
    <cellStyle name="_Расчет RAB_22072008_TEPLO.PREDEL.2013(v2.0)" xfId="638"/>
    <cellStyle name="_Расчет RAB_22072008_TEST.TEMPLATE" xfId="639"/>
    <cellStyle name="_Расчет RAB_22072008_UPDATE.46EE.2011.TO.1.1" xfId="640"/>
    <cellStyle name="_Расчет RAB_22072008_UPDATE.46TE.2011.TO.1.1" xfId="641"/>
    <cellStyle name="_Расчет RAB_22072008_UPDATE.46TE.2011.TO.1.2" xfId="642"/>
    <cellStyle name="_Расчет RAB_22072008_UPDATE.BALANCE.WARM.2011YEAR.TO.1.1" xfId="643"/>
    <cellStyle name="_Расчет RAB_22072008_UPDATE.BALANCE.WARM.2011YEAR.TO.1.1_46TE.2011(v1.0)" xfId="644"/>
    <cellStyle name="_Расчет RAB_22072008_UPDATE.BALANCE.WARM.2011YEAR.TO.1.1_INDEX.STATION.2012(v1.0)_" xfId="645"/>
    <cellStyle name="_Расчет RAB_22072008_UPDATE.BALANCE.WARM.2011YEAR.TO.1.1_INDEX.STATION.2012(v2.0)" xfId="646"/>
    <cellStyle name="_Расчет RAB_22072008_UPDATE.BALANCE.WARM.2011YEAR.TO.1.1_INDEX.STATION.2012(v2.1)" xfId="647"/>
    <cellStyle name="_Расчет RAB_22072008_UPDATE.BALANCE.WARM.2011YEAR.TO.1.1_OREP.KU.2011.MONTHLY.02(v1.1)" xfId="648"/>
    <cellStyle name="_Расчет RAB_22072008_UPDATE.BALANCE.WARM.2011YEAR.TO.1.1_TEPLO.PREDEL.2012.M(v1.1)_test" xfId="649"/>
    <cellStyle name="_Расчет RAB_22072008_UPDATE.BALANCE.WARM.2011YEAR.TO.1.2" xfId="650"/>
    <cellStyle name="_Расчет RAB_22072008_UPDATE.BALANCE.WARM.2011YEAR.TO.1.4.64" xfId="651"/>
    <cellStyle name="_Расчет RAB_22072008_UPDATE.BALANCE.WARM.2011YEAR.TO.1.5.64" xfId="652"/>
    <cellStyle name="_Расчет RAB_22072008_UPDATE.MONITORING.OS.EE.2.02.TO.1.3.64" xfId="653"/>
    <cellStyle name="_Расчет RAB_22072008_UPDATE.NADB.JNVLS.APTEKA.2011.TO.1.3.4" xfId="654"/>
    <cellStyle name="_Расчет RAB_Лен и МОЭСК_с 2010 года_14.04.2009_со сглаж_version 3.0_без ФСК" xfId="655"/>
    <cellStyle name="_Расчет RAB_Лен и МОЭСК_с 2010 года_14.04.2009_со сглаж_version 3.0_без ФСК 2" xfId="656"/>
    <cellStyle name="_Расчет RAB_Лен и МОЭСК_с 2010 года_14.04.2009_со сглаж_version 3.0_без ФСК 2_OREP.KU.2011.MONTHLY.02(v0.1)" xfId="657"/>
    <cellStyle name="_Расчет RAB_Лен и МОЭСК_с 2010 года_14.04.2009_со сглаж_version 3.0_без ФСК 2_OREP.KU.2011.MONTHLY.02(v0.4)" xfId="658"/>
    <cellStyle name="_Расчет RAB_Лен и МОЭСК_с 2010 года_14.04.2009_со сглаж_version 3.0_без ФСК 2_OREP.KU.2011.MONTHLY.11(v1.4)" xfId="659"/>
    <cellStyle name="_Расчет RAB_Лен и МОЭСК_с 2010 года_14.04.2009_со сглаж_version 3.0_без ФСК 2_OREP.KU.2011.MONTHLY.11(v1.4)_UPDATE.BALANCE.WARM.2012YEAR.TO.1.1" xfId="660"/>
    <cellStyle name="_Расчет RAB_Лен и МОЭСК_с 2010 года_14.04.2009_со сглаж_version 3.0_без ФСК 2_OREP.KU.2011.MONTHLY.11(v1.4)_UPDATE.CALC.WARM.2012YEAR.TO.1.1" xfId="661"/>
    <cellStyle name="_Расчет RAB_Лен и МОЭСК_с 2010 года_14.04.2009_со сглаж_version 3.0_без ФСК 2_UPDATE.BALANCE.WARM.2012YEAR.TO.1.1" xfId="662"/>
    <cellStyle name="_Расчет RAB_Лен и МОЭСК_с 2010 года_14.04.2009_со сглаж_version 3.0_без ФСК 2_UPDATE.CALC.WARM.2012YEAR.TO.1.1" xfId="663"/>
    <cellStyle name="_Расчет RAB_Лен и МОЭСК_с 2010 года_14.04.2009_со сглаж_version 3.0_без ФСК 2_UPDATE.MONITORING.OS.EE.2.02.TO.1.3.64" xfId="664"/>
    <cellStyle name="_Расчет RAB_Лен и МОЭСК_с 2010 года_14.04.2009_со сглаж_version 3.0_без ФСК 2_UPDATE.OREP.KU.2011.MONTHLY.02.TO.1.2" xfId="665"/>
    <cellStyle name="_Расчет RAB_Лен и МОЭСК_с 2010 года_14.04.2009_со сглаж_version 3.0_без ФСК 3" xfId="666"/>
    <cellStyle name="_Расчет RAB_Лен и МОЭСК_с 2010 года_14.04.2009_со сглаж_version 3.0_без ФСК 4" xfId="667"/>
    <cellStyle name="_Расчет RAB_Лен и МОЭСК_с 2010 года_14.04.2009_со сглаж_version 3.0_без ФСК 5" xfId="668"/>
    <cellStyle name="_Расчет RAB_Лен и МОЭСК_с 2010 года_14.04.2009_со сглаж_version 3.0_без ФСК 6" xfId="669"/>
    <cellStyle name="_Расчет RAB_Лен и МОЭСК_с 2010 года_14.04.2009_со сглаж_version 3.0_без ФСК_46EE.2011(v1.0)" xfId="670"/>
    <cellStyle name="_Расчет RAB_Лен и МОЭСК_с 2010 года_14.04.2009_со сглаж_version 3.0_без ФСК_46EE.2011(v1.0)_46TE.2011(v1.0)" xfId="671"/>
    <cellStyle name="_Расчет RAB_Лен и МОЭСК_с 2010 года_14.04.2009_со сглаж_version 3.0_без ФСК_46EE.2011(v1.0)_INDEX.STATION.2012(v1.0)_" xfId="672"/>
    <cellStyle name="_Расчет RAB_Лен и МОЭСК_с 2010 года_14.04.2009_со сглаж_version 3.0_без ФСК_46EE.2011(v1.0)_INDEX.STATION.2012(v2.0)" xfId="673"/>
    <cellStyle name="_Расчет RAB_Лен и МОЭСК_с 2010 года_14.04.2009_со сглаж_version 3.0_без ФСК_46EE.2011(v1.0)_INDEX.STATION.2012(v2.1)" xfId="674"/>
    <cellStyle name="_Расчет RAB_Лен и МОЭСК_с 2010 года_14.04.2009_со сглаж_version 3.0_без ФСК_46EE.2011(v1.0)_TEPLO.PREDEL.2012.M(v1.1)_test" xfId="675"/>
    <cellStyle name="_Расчет RAB_Лен и МОЭСК_с 2010 года_14.04.2009_со сглаж_version 3.0_без ФСК_46EE.2011(v1.2)" xfId="676"/>
    <cellStyle name="_Расчет RAB_Лен и МОЭСК_с 2010 года_14.04.2009_со сглаж_version 3.0_без ФСК_46EP.2011(v2.0)" xfId="677"/>
    <cellStyle name="_Расчет RAB_Лен и МОЭСК_с 2010 года_14.04.2009_со сглаж_version 3.0_без ФСК_46EP.2012(v0.1)" xfId="678"/>
    <cellStyle name="_Расчет RAB_Лен и МОЭСК_с 2010 года_14.04.2009_со сглаж_version 3.0_без ФСК_46TE.2011(v1.0)" xfId="679"/>
    <cellStyle name="_Расчет RAB_Лен и МОЭСК_с 2010 года_14.04.2009_со сглаж_version 3.0_без ФСК_4DNS.UPDATE.EXAMPLE" xfId="680"/>
    <cellStyle name="_Расчет RAB_Лен и МОЭСК_с 2010 года_14.04.2009_со сглаж_version 3.0_без ФСК_ARMRAZR" xfId="681"/>
    <cellStyle name="_Расчет RAB_Лен и МОЭСК_с 2010 года_14.04.2009_со сглаж_version 3.0_без ФСК_BALANCE.WARM.2010.FACT(v1.0)" xfId="682"/>
    <cellStyle name="_Расчет RAB_Лен и МОЭСК_с 2010 года_14.04.2009_со сглаж_version 3.0_без ФСК_BALANCE.WARM.2010.PLAN" xfId="683"/>
    <cellStyle name="_Расчет RAB_Лен и МОЭСК_с 2010 года_14.04.2009_со сглаж_version 3.0_без ФСК_BALANCE.WARM.2011YEAR(v0.7)" xfId="684"/>
    <cellStyle name="_Расчет RAB_Лен и МОЭСК_с 2010 года_14.04.2009_со сглаж_version 3.0_без ФСК_BALANCE.WARM.2011YEAR.NEW.UPDATE.SCHEME" xfId="685"/>
    <cellStyle name="_Расчет RAB_Лен и МОЭСК_с 2010 года_14.04.2009_со сглаж_version 3.0_без ФСК_CALC.NORMATIV.KU(v0.2)" xfId="686"/>
    <cellStyle name="_Расчет RAB_Лен и МОЭСК_с 2010 года_14.04.2009_со сглаж_version 3.0_без ФСК_EE.2REK.P2011.4.78(v0.3)" xfId="687"/>
    <cellStyle name="_Расчет RAB_Лен и МОЭСК_с 2010 года_14.04.2009_со сглаж_version 3.0_без ФСК_FORM3.1.2013(v0.2)" xfId="688"/>
    <cellStyle name="_Расчет RAB_Лен и МОЭСК_с 2010 года_14.04.2009_со сглаж_version 3.0_без ФСК_FORM3.2013(v1.0)" xfId="689"/>
    <cellStyle name="_Расчет RAB_Лен и МОЭСК_с 2010 года_14.04.2009_со сглаж_version 3.0_без ФСК_FORM3.REG(v1.0)" xfId="690"/>
    <cellStyle name="_Расчет RAB_Лен и МОЭСК_с 2010 года_14.04.2009_со сглаж_version 3.0_без ФСК_FORM910.2012(v1.1)" xfId="691"/>
    <cellStyle name="_Расчет RAB_Лен и МОЭСК_с 2010 года_14.04.2009_со сглаж_version 3.0_без ФСК_INDEX.STATION.2012(v2.1)" xfId="692"/>
    <cellStyle name="_Расчет RAB_Лен и МОЭСК_с 2010 года_14.04.2009_со сглаж_version 3.0_без ФСК_INDEX.STATION.2013(v1.0)_патч до 1.1" xfId="693"/>
    <cellStyle name="_Расчет RAB_Лен и МОЭСК_с 2010 года_14.04.2009_со сглаж_version 3.0_без ФСК_INVEST.EE.PLAN.4.78(v0.1)" xfId="694"/>
    <cellStyle name="_Расчет RAB_Лен и МОЭСК_с 2010 года_14.04.2009_со сглаж_version 3.0_без ФСК_INVEST.EE.PLAN.4.78(v0.3)" xfId="695"/>
    <cellStyle name="_Расчет RAB_Лен и МОЭСК_с 2010 года_14.04.2009_со сглаж_version 3.0_без ФСК_INVEST.EE.PLAN.4.78(v1.0)" xfId="696"/>
    <cellStyle name="_Расчет RAB_Лен и МОЭСК_с 2010 года_14.04.2009_со сглаж_version 3.0_без ФСК_INVEST.EE.PLAN.4.78(v1.0)_PASSPORT.TEPLO.PROIZV(v2.0)" xfId="697"/>
    <cellStyle name="_Расчет RAB_Лен и МОЭСК_с 2010 года_14.04.2009_со сглаж_version 3.0_без ФСК_INVEST.EE.PLAN.4.78(v1.0)_PASSPORT.TEPLO.PROIZV(v2.0)_INDEX.STATION.2013(v1.0)_патч до 1.1" xfId="698"/>
    <cellStyle name="_Расчет RAB_Лен и МОЭСК_с 2010 года_14.04.2009_со сглаж_version 3.0_без ФСК_INVEST.EE.PLAN.4.78(v1.0)_PASSPORT.TEPLO.PROIZV(v2.0)_TEPLO.PREDEL.2013(v2.0)" xfId="699"/>
    <cellStyle name="_Расчет RAB_Лен и МОЭСК_с 2010 года_14.04.2009_со сглаж_version 3.0_без ФСК_INVEST.PLAN.4.78(v0.1)" xfId="700"/>
    <cellStyle name="_Расчет RAB_Лен и МОЭСК_с 2010 года_14.04.2009_со сглаж_version 3.0_без ФСК_INVEST.WARM.PLAN.4.78(v0.1)" xfId="701"/>
    <cellStyle name="_Расчет RAB_Лен и МОЭСК_с 2010 года_14.04.2009_со сглаж_version 3.0_без ФСК_INVEST_WARM_PLAN" xfId="702"/>
    <cellStyle name="_Расчет RAB_Лен и МОЭСК_с 2010 года_14.04.2009_со сглаж_version 3.0_без ФСК_NADB.JNVLP.APTEKA.2012(v1.0)_21_02_12" xfId="703"/>
    <cellStyle name="_Расчет RAB_Лен и МОЭСК_с 2010 года_14.04.2009_со сглаж_version 3.0_без ФСК_NADB.JNVLS.APTEKA.2011(v1.3.3)" xfId="704"/>
    <cellStyle name="_Расчет RAB_Лен и МОЭСК_с 2010 года_14.04.2009_со сглаж_version 3.0_без ФСК_NADB.JNVLS.APTEKA.2011(v1.3.3)_46TE.2011(v1.0)" xfId="705"/>
    <cellStyle name="_Расчет RAB_Лен и МОЭСК_с 2010 года_14.04.2009_со сглаж_version 3.0_без ФСК_NADB.JNVLS.APTEKA.2011(v1.3.3)_INDEX.STATION.2012(v1.0)_" xfId="706"/>
    <cellStyle name="_Расчет RAB_Лен и МОЭСК_с 2010 года_14.04.2009_со сглаж_version 3.0_без ФСК_NADB.JNVLS.APTEKA.2011(v1.3.3)_INDEX.STATION.2012(v2.0)" xfId="707"/>
    <cellStyle name="_Расчет RAB_Лен и МОЭСК_с 2010 года_14.04.2009_со сглаж_version 3.0_без ФСК_NADB.JNVLS.APTEKA.2011(v1.3.3)_INDEX.STATION.2012(v2.1)" xfId="708"/>
    <cellStyle name="_Расчет RAB_Лен и МОЭСК_с 2010 года_14.04.2009_со сглаж_version 3.0_без ФСК_NADB.JNVLS.APTEKA.2011(v1.3.3)_TEPLO.PREDEL.2012.M(v1.1)_test" xfId="709"/>
    <cellStyle name="_Расчет RAB_Лен и МОЭСК_с 2010 года_14.04.2009_со сглаж_version 3.0_без ФСК_NADB.JNVLS.APTEKA.2011(v1.3.4)" xfId="710"/>
    <cellStyle name="_Расчет RAB_Лен и МОЭСК_с 2010 года_14.04.2009_со сглаж_version 3.0_без ФСК_NADB.JNVLS.APTEKA.2011(v1.3.4)_46TE.2011(v1.0)" xfId="711"/>
    <cellStyle name="_Расчет RAB_Лен и МОЭСК_с 2010 года_14.04.2009_со сглаж_version 3.0_без ФСК_NADB.JNVLS.APTEKA.2011(v1.3.4)_INDEX.STATION.2012(v1.0)_" xfId="712"/>
    <cellStyle name="_Расчет RAB_Лен и МОЭСК_с 2010 года_14.04.2009_со сглаж_version 3.0_без ФСК_NADB.JNVLS.APTEKA.2011(v1.3.4)_INDEX.STATION.2012(v2.0)" xfId="713"/>
    <cellStyle name="_Расчет RAB_Лен и МОЭСК_с 2010 года_14.04.2009_со сглаж_version 3.0_без ФСК_NADB.JNVLS.APTEKA.2011(v1.3.4)_INDEX.STATION.2012(v2.1)" xfId="714"/>
    <cellStyle name="_Расчет RAB_Лен и МОЭСК_с 2010 года_14.04.2009_со сглаж_version 3.0_без ФСК_NADB.JNVLS.APTEKA.2011(v1.3.4)_TEPLO.PREDEL.2012.M(v1.1)_test" xfId="715"/>
    <cellStyle name="_Расчет RAB_Лен и МОЭСК_с 2010 года_14.04.2009_со сглаж_version 3.0_без ФСК_PASSPORT.TEPLO.PROIZV(v2.0)" xfId="716"/>
    <cellStyle name="_Расчет RAB_Лен и МОЭСК_с 2010 года_14.04.2009_со сглаж_version 3.0_без ФСК_PASSPORT.TEPLO.PROIZV(v2.1)" xfId="717"/>
    <cellStyle name="_Расчет RAB_Лен и МОЭСК_с 2010 года_14.04.2009_со сглаж_version 3.0_без ФСК_PASSPORT.TEPLO.SETI(v0.7)" xfId="718"/>
    <cellStyle name="_Расчет RAB_Лен и МОЭСК_с 2010 года_14.04.2009_со сглаж_version 3.0_без ФСК_PASSPORT.TEPLO.SETI(v1.0)" xfId="719"/>
    <cellStyle name="_Расчет RAB_Лен и МОЭСК_с 2010 года_14.04.2009_со сглаж_version 3.0_без ФСК_PREDEL.JKH.UTV.2011(v1.0.1)" xfId="720"/>
    <cellStyle name="_Расчет RAB_Лен и МОЭСК_с 2010 года_14.04.2009_со сглаж_version 3.0_без ФСК_PREDEL.JKH.UTV.2011(v1.0.1)_46TE.2011(v1.0)" xfId="721"/>
    <cellStyle name="_Расчет RAB_Лен и МОЭСК_с 2010 года_14.04.2009_со сглаж_version 3.0_без ФСК_PREDEL.JKH.UTV.2011(v1.0.1)_INDEX.STATION.2012(v1.0)_" xfId="722"/>
    <cellStyle name="_Расчет RAB_Лен и МОЭСК_с 2010 года_14.04.2009_со сглаж_version 3.0_без ФСК_PREDEL.JKH.UTV.2011(v1.0.1)_INDEX.STATION.2012(v2.0)" xfId="723"/>
    <cellStyle name="_Расчет RAB_Лен и МОЭСК_с 2010 года_14.04.2009_со сглаж_version 3.0_без ФСК_PREDEL.JKH.UTV.2011(v1.0.1)_INDEX.STATION.2012(v2.1)" xfId="724"/>
    <cellStyle name="_Расчет RAB_Лен и МОЭСК_с 2010 года_14.04.2009_со сглаж_version 3.0_без ФСК_PREDEL.JKH.UTV.2011(v1.0.1)_TEPLO.PREDEL.2012.M(v1.1)_test" xfId="725"/>
    <cellStyle name="_Расчет RAB_Лен и МОЭСК_с 2010 года_14.04.2009_со сглаж_version 3.0_без ФСК_PREDEL.JKH.UTV.2011(v1.1)" xfId="726"/>
    <cellStyle name="_Расчет RAB_Лен и МОЭСК_с 2010 года_14.04.2009_со сглаж_version 3.0_без ФСК_REP.BLR.2012(v1.0)" xfId="727"/>
    <cellStyle name="_Расчет RAB_Лен и МОЭСК_с 2010 года_14.04.2009_со сглаж_version 3.0_без ФСК_TEHSHEET" xfId="728"/>
    <cellStyle name="_Расчет RAB_Лен и МОЭСК_с 2010 года_14.04.2009_со сглаж_version 3.0_без ФСК_TEPLO.PREDEL.2012.M(v1.1)" xfId="729"/>
    <cellStyle name="_Расчет RAB_Лен и МОЭСК_с 2010 года_14.04.2009_со сглаж_version 3.0_без ФСК_TEPLO.PREDEL.2013(v2.0)" xfId="730"/>
    <cellStyle name="_Расчет RAB_Лен и МОЭСК_с 2010 года_14.04.2009_со сглаж_version 3.0_без ФСК_TEST.TEMPLATE" xfId="731"/>
    <cellStyle name="_Расчет RAB_Лен и МОЭСК_с 2010 года_14.04.2009_со сглаж_version 3.0_без ФСК_UPDATE.46EE.2011.TO.1.1" xfId="732"/>
    <cellStyle name="_Расчет RAB_Лен и МОЭСК_с 2010 года_14.04.2009_со сглаж_version 3.0_без ФСК_UPDATE.46TE.2011.TO.1.1" xfId="733"/>
    <cellStyle name="_Расчет RAB_Лен и МОЭСК_с 2010 года_14.04.2009_со сглаж_version 3.0_без ФСК_UPDATE.46TE.2011.TO.1.2" xfId="734"/>
    <cellStyle name="_Расчет RAB_Лен и МОЭСК_с 2010 года_14.04.2009_со сглаж_version 3.0_без ФСК_UPDATE.BALANCE.WARM.2011YEAR.TO.1.1" xfId="735"/>
    <cellStyle name="_Расчет RAB_Лен и МОЭСК_с 2010 года_14.04.2009_со сглаж_version 3.0_без ФСК_UPDATE.BALANCE.WARM.2011YEAR.TO.1.1_46TE.2011(v1.0)" xfId="736"/>
    <cellStyle name="_Расчет RAB_Лен и МОЭСК_с 2010 года_14.04.2009_со сглаж_version 3.0_без ФСК_UPDATE.BALANCE.WARM.2011YEAR.TO.1.1_INDEX.STATION.2012(v1.0)_" xfId="737"/>
    <cellStyle name="_Расчет RAB_Лен и МОЭСК_с 2010 года_14.04.2009_со сглаж_version 3.0_без ФСК_UPDATE.BALANCE.WARM.2011YEAR.TO.1.1_INDEX.STATION.2012(v2.0)" xfId="738"/>
    <cellStyle name="_Расчет RAB_Лен и МОЭСК_с 2010 года_14.04.2009_со сглаж_version 3.0_без ФСК_UPDATE.BALANCE.WARM.2011YEAR.TO.1.1_INDEX.STATION.2012(v2.1)" xfId="739"/>
    <cellStyle name="_Расчет RAB_Лен и МОЭСК_с 2010 года_14.04.2009_со сглаж_version 3.0_без ФСК_UPDATE.BALANCE.WARM.2011YEAR.TO.1.1_OREP.KU.2011.MONTHLY.02(v1.1)" xfId="740"/>
    <cellStyle name="_Расчет RAB_Лен и МОЭСК_с 2010 года_14.04.2009_со сглаж_version 3.0_без ФСК_UPDATE.BALANCE.WARM.2011YEAR.TO.1.1_TEPLO.PREDEL.2012.M(v1.1)_test" xfId="741"/>
    <cellStyle name="_Расчет RAB_Лен и МОЭСК_с 2010 года_14.04.2009_со сглаж_version 3.0_без ФСК_UPDATE.BALANCE.WARM.2011YEAR.TO.1.2" xfId="742"/>
    <cellStyle name="_Расчет RAB_Лен и МОЭСК_с 2010 года_14.04.2009_со сглаж_version 3.0_без ФСК_UPDATE.BALANCE.WARM.2011YEAR.TO.1.4.64" xfId="743"/>
    <cellStyle name="_Расчет RAB_Лен и МОЭСК_с 2010 года_14.04.2009_со сглаж_version 3.0_без ФСК_UPDATE.BALANCE.WARM.2011YEAR.TO.1.5.64" xfId="744"/>
    <cellStyle name="_Расчет RAB_Лен и МОЭСК_с 2010 года_14.04.2009_со сглаж_version 3.0_без ФСК_UPDATE.MONITORING.OS.EE.2.02.TO.1.3.64" xfId="745"/>
    <cellStyle name="_Расчет RAB_Лен и МОЭСК_с 2010 года_14.04.2009_со сглаж_version 3.0_без ФСК_UPDATE.NADB.JNVLS.APTEKA.2011.TO.1.3.4" xfId="746"/>
    <cellStyle name="_Сб-macro 2020" xfId="747"/>
    <cellStyle name="_Свод по ИПР (2)" xfId="748"/>
    <cellStyle name="_Свод по ИПР (2)_Новая инструкция1_фст" xfId="749"/>
    <cellStyle name="_СВОД_1 2007" xfId="750"/>
    <cellStyle name="_СВОДНЫЙ3" xfId="751"/>
    <cellStyle name="_Смета расходов консолидир" xfId="752"/>
    <cellStyle name="_Справочник затрат_ЛХ_20.10.05" xfId="753"/>
    <cellStyle name="_Справочник затрат_ЛХ_20.10.05 2" xfId="754"/>
    <cellStyle name="_таб.4-5 Указ._84-У" xfId="755"/>
    <cellStyle name="_таблицы для расчетов28-04-08_2006-2009_прибыль корр_по ИА" xfId="756"/>
    <cellStyle name="_таблицы для расчетов28-04-08_2006-2009_прибыль корр_по ИА_Новая инструкция1_фст" xfId="757"/>
    <cellStyle name="_таблицы для расчетов28-04-08_2006-2009с ИА" xfId="758"/>
    <cellStyle name="_таблицы для расчетов28-04-08_2006-2009с ИА_Новая инструкция1_фст" xfId="759"/>
    <cellStyle name="_ТЭП по планированию доходов на передачу ээ" xfId="760"/>
    <cellStyle name="_Форма 6  РТК.xls(отчет по Адр пр. ЛО)" xfId="761"/>
    <cellStyle name="_Форма 6  РТК.xls(отчет по Адр пр. ЛО) 2" xfId="762"/>
    <cellStyle name="_Форма 6  РТК.xls(отчет по Адр пр. ЛО)_Новая инструкция1_фст" xfId="763"/>
    <cellStyle name="_Формат разбивки по МРСК_РСК" xfId="764"/>
    <cellStyle name="_Формат разбивки по МРСК_РСК_Новая инструкция1_фст" xfId="765"/>
    <cellStyle name="_Формат_для Согласования" xfId="766"/>
    <cellStyle name="_Формат_для Согласования_Новая инструкция1_фст" xfId="767"/>
    <cellStyle name="_Форматы УУ_12 _1_1_1_1" xfId="768"/>
    <cellStyle name="_Форматы УУ_резерв" xfId="769"/>
    <cellStyle name="_формы Ленэнерго -изменения2" xfId="770"/>
    <cellStyle name="_фск, выручка, потери" xfId="771"/>
    <cellStyle name="_ХХХ Прил 2 Формы бюджетных документов 2007" xfId="772"/>
    <cellStyle name="_ХХХ Прил 2 Формы бюджетных документов 2007 2" xfId="773"/>
    <cellStyle name="_ХХХ Прил 2 Формы бюджетных документов 2007_Расшифровка для аудита 2011 КСК" xfId="774"/>
    <cellStyle name="_ХХХ Прил 2 Формы бюджетных документов 2007_ТАБЛ_КСК_2011" xfId="775"/>
    <cellStyle name="_экон.форм-т ВО 1 с разбивкой" xfId="776"/>
    <cellStyle name="_экон.форм-т ВО 1 с разбивкой_Новая инструкция1_фст" xfId="777"/>
    <cellStyle name="’К‰Э [0.00]" xfId="778"/>
    <cellStyle name="”€ќђќ‘ћ‚›‰" xfId="779"/>
    <cellStyle name="”€ќђќ‘ћ‚›‰ 2" xfId="780"/>
    <cellStyle name="”€љ‘€ђћ‚ђќќ›‰" xfId="781"/>
    <cellStyle name="”€љ‘€ђћ‚ђќќ›‰ 2" xfId="782"/>
    <cellStyle name="”ќђќ‘ћ‚›‰" xfId="783"/>
    <cellStyle name="”ќђќ‘ћ‚›‰ 2" xfId="784"/>
    <cellStyle name="”ќђќ‘ћ‚›‰ 3" xfId="785"/>
    <cellStyle name="”љ‘ђћ‚ђќќ›‰" xfId="786"/>
    <cellStyle name="”љ‘ђћ‚ђќќ›‰ 2" xfId="787"/>
    <cellStyle name="”љ‘ђћ‚ђќќ›‰ 3" xfId="788"/>
    <cellStyle name="„…ќ…†ќ›‰" xfId="789"/>
    <cellStyle name="„…ќ…†ќ›‰ 2" xfId="790"/>
    <cellStyle name="„…ќ…†ќ›‰ 3" xfId="791"/>
    <cellStyle name="€’ћѓћ‚›‰" xfId="792"/>
    <cellStyle name="€’ћѓћ‚›‰ 2" xfId="793"/>
    <cellStyle name="‡ђѓћ‹ћ‚ћљ1" xfId="794"/>
    <cellStyle name="‡ђѓћ‹ћ‚ћљ1 2" xfId="795"/>
    <cellStyle name="‡ђѓћ‹ћ‚ћљ1 3" xfId="796"/>
    <cellStyle name="‡ђѓћ‹ћ‚ћљ2" xfId="797"/>
    <cellStyle name="‡ђѓћ‹ћ‚ћљ2 2" xfId="798"/>
    <cellStyle name="‡ђѓћ‹ћ‚ћљ2 3" xfId="799"/>
    <cellStyle name="’ћѓћ‚›‰" xfId="800"/>
    <cellStyle name="’ћѓћ‚›‰ 2" xfId="801"/>
    <cellStyle name="’ћѓћ‚›‰ 3" xfId="802"/>
    <cellStyle name="0,0_x000d__x000a_NA_x000d__x000a_" xfId="803"/>
    <cellStyle name="0,00;0;" xfId="804"/>
    <cellStyle name="1Normal" xfId="805"/>
    <cellStyle name="1Normal 2" xfId="806"/>
    <cellStyle name="20% - Accent1" xfId="807"/>
    <cellStyle name="20% - Accent1 2" xfId="808"/>
    <cellStyle name="20% - Accent1 3" xfId="809"/>
    <cellStyle name="20% - Accent1 4" xfId="810"/>
    <cellStyle name="20% - Accent1_46EE.2011(v1.0)" xfId="811"/>
    <cellStyle name="20% - Accent2" xfId="812"/>
    <cellStyle name="20% - Accent2 2" xfId="813"/>
    <cellStyle name="20% - Accent2 3" xfId="814"/>
    <cellStyle name="20% - Accent2 4" xfId="815"/>
    <cellStyle name="20% - Accent2_46EE.2011(v1.0)" xfId="816"/>
    <cellStyle name="20% - Accent3" xfId="817"/>
    <cellStyle name="20% - Accent3 2" xfId="818"/>
    <cellStyle name="20% - Accent3 3" xfId="819"/>
    <cellStyle name="20% - Accent3 4" xfId="820"/>
    <cellStyle name="20% - Accent3_46EE.2011(v1.0)" xfId="821"/>
    <cellStyle name="20% - Accent4" xfId="822"/>
    <cellStyle name="20% - Accent4 2" xfId="823"/>
    <cellStyle name="20% - Accent4 3" xfId="824"/>
    <cellStyle name="20% - Accent4 4" xfId="825"/>
    <cellStyle name="20% - Accent4_46EE.2011(v1.0)" xfId="826"/>
    <cellStyle name="20% - Accent5" xfId="827"/>
    <cellStyle name="20% - Accent5 2" xfId="828"/>
    <cellStyle name="20% - Accent5 3" xfId="829"/>
    <cellStyle name="20% - Accent5 4" xfId="830"/>
    <cellStyle name="20% - Accent5_46EE.2011(v1.0)" xfId="831"/>
    <cellStyle name="20% - Accent6" xfId="832"/>
    <cellStyle name="20% - Accent6 2" xfId="833"/>
    <cellStyle name="20% - Accent6 3" xfId="834"/>
    <cellStyle name="20% - Accent6 4" xfId="835"/>
    <cellStyle name="20% - Accent6_46EE.2011(v1.0)" xfId="836"/>
    <cellStyle name="20% - Акцент1 10" xfId="837"/>
    <cellStyle name="20% - Акцент1 2" xfId="838"/>
    <cellStyle name="20% - Акцент1 2 2" xfId="839"/>
    <cellStyle name="20% - Акцент1 2 3" xfId="840"/>
    <cellStyle name="20% - Акцент1 2_46EE.2011(v1.0)" xfId="841"/>
    <cellStyle name="20% - Акцент1 3" xfId="842"/>
    <cellStyle name="20% - Акцент1 3 2" xfId="843"/>
    <cellStyle name="20% - Акцент1 3 3" xfId="844"/>
    <cellStyle name="20% - Акцент1 3_46EE.2011(v1.0)" xfId="845"/>
    <cellStyle name="20% - Акцент1 4" xfId="846"/>
    <cellStyle name="20% - Акцент1 4 2" xfId="847"/>
    <cellStyle name="20% - Акцент1 4 3" xfId="848"/>
    <cellStyle name="20% - Акцент1 4_46EE.2011(v1.0)" xfId="849"/>
    <cellStyle name="20% - Акцент1 5" xfId="850"/>
    <cellStyle name="20% - Акцент1 5 2" xfId="851"/>
    <cellStyle name="20% - Акцент1 5 3" xfId="852"/>
    <cellStyle name="20% - Акцент1 5_46EE.2011(v1.0)" xfId="853"/>
    <cellStyle name="20% - Акцент1 6" xfId="854"/>
    <cellStyle name="20% - Акцент1 6 2" xfId="855"/>
    <cellStyle name="20% - Акцент1 6 3" xfId="856"/>
    <cellStyle name="20% - Акцент1 6_46EE.2011(v1.0)" xfId="857"/>
    <cellStyle name="20% - Акцент1 7" xfId="858"/>
    <cellStyle name="20% - Акцент1 7 2" xfId="859"/>
    <cellStyle name="20% - Акцент1 7 3" xfId="860"/>
    <cellStyle name="20% - Акцент1 7_46EE.2011(v1.0)" xfId="861"/>
    <cellStyle name="20% - Акцент1 8" xfId="862"/>
    <cellStyle name="20% - Акцент1 8 2" xfId="863"/>
    <cellStyle name="20% - Акцент1 8 3" xfId="864"/>
    <cellStyle name="20% - Акцент1 8_46EE.2011(v1.0)" xfId="865"/>
    <cellStyle name="20% - Акцент1 9" xfId="866"/>
    <cellStyle name="20% - Акцент1 9 2" xfId="867"/>
    <cellStyle name="20% - Акцент1 9 3" xfId="868"/>
    <cellStyle name="20% - Акцент1 9_46EE.2011(v1.0)" xfId="869"/>
    <cellStyle name="20% - Акцент2 10" xfId="870"/>
    <cellStyle name="20% - Акцент2 2" xfId="871"/>
    <cellStyle name="20% - Акцент2 2 2" xfId="872"/>
    <cellStyle name="20% - Акцент2 2 3" xfId="873"/>
    <cellStyle name="20% - Акцент2 2_46EE.2011(v1.0)" xfId="874"/>
    <cellStyle name="20% - Акцент2 3" xfId="875"/>
    <cellStyle name="20% - Акцент2 3 2" xfId="876"/>
    <cellStyle name="20% - Акцент2 3 3" xfId="877"/>
    <cellStyle name="20% - Акцент2 3_46EE.2011(v1.0)" xfId="878"/>
    <cellStyle name="20% - Акцент2 4" xfId="879"/>
    <cellStyle name="20% - Акцент2 4 2" xfId="880"/>
    <cellStyle name="20% - Акцент2 4 3" xfId="881"/>
    <cellStyle name="20% - Акцент2 4_46EE.2011(v1.0)" xfId="882"/>
    <cellStyle name="20% - Акцент2 5" xfId="883"/>
    <cellStyle name="20% - Акцент2 5 2" xfId="884"/>
    <cellStyle name="20% - Акцент2 5 3" xfId="885"/>
    <cellStyle name="20% - Акцент2 5_46EE.2011(v1.0)" xfId="886"/>
    <cellStyle name="20% - Акцент2 6" xfId="887"/>
    <cellStyle name="20% - Акцент2 6 2" xfId="888"/>
    <cellStyle name="20% - Акцент2 6 3" xfId="889"/>
    <cellStyle name="20% - Акцент2 6_46EE.2011(v1.0)" xfId="890"/>
    <cellStyle name="20% - Акцент2 7" xfId="891"/>
    <cellStyle name="20% - Акцент2 7 2" xfId="892"/>
    <cellStyle name="20% - Акцент2 7 3" xfId="893"/>
    <cellStyle name="20% - Акцент2 7_46EE.2011(v1.0)" xfId="894"/>
    <cellStyle name="20% - Акцент2 8" xfId="895"/>
    <cellStyle name="20% - Акцент2 8 2" xfId="896"/>
    <cellStyle name="20% - Акцент2 8 3" xfId="897"/>
    <cellStyle name="20% - Акцент2 8_46EE.2011(v1.0)" xfId="898"/>
    <cellStyle name="20% - Акцент2 9" xfId="899"/>
    <cellStyle name="20% - Акцент2 9 2" xfId="900"/>
    <cellStyle name="20% - Акцент2 9 3" xfId="901"/>
    <cellStyle name="20% - Акцент2 9_46EE.2011(v1.0)" xfId="902"/>
    <cellStyle name="20% - Акцент3 10" xfId="903"/>
    <cellStyle name="20% - Акцент3 2" xfId="904"/>
    <cellStyle name="20% - Акцент3 2 2" xfId="905"/>
    <cellStyle name="20% - Акцент3 2 3" xfId="906"/>
    <cellStyle name="20% - Акцент3 2_46EE.2011(v1.0)" xfId="907"/>
    <cellStyle name="20% - Акцент3 3" xfId="908"/>
    <cellStyle name="20% - Акцент3 3 2" xfId="909"/>
    <cellStyle name="20% - Акцент3 3 3" xfId="910"/>
    <cellStyle name="20% - Акцент3 3_46EE.2011(v1.0)" xfId="911"/>
    <cellStyle name="20% - Акцент3 4" xfId="912"/>
    <cellStyle name="20% - Акцент3 4 2" xfId="913"/>
    <cellStyle name="20% - Акцент3 4 3" xfId="914"/>
    <cellStyle name="20% - Акцент3 4_46EE.2011(v1.0)" xfId="915"/>
    <cellStyle name="20% - Акцент3 5" xfId="916"/>
    <cellStyle name="20% - Акцент3 5 2" xfId="917"/>
    <cellStyle name="20% - Акцент3 5 3" xfId="918"/>
    <cellStyle name="20% - Акцент3 5_46EE.2011(v1.0)" xfId="919"/>
    <cellStyle name="20% - Акцент3 6" xfId="920"/>
    <cellStyle name="20% - Акцент3 6 2" xfId="921"/>
    <cellStyle name="20% - Акцент3 6 3" xfId="922"/>
    <cellStyle name="20% - Акцент3 6_46EE.2011(v1.0)" xfId="923"/>
    <cellStyle name="20% - Акцент3 7" xfId="924"/>
    <cellStyle name="20% - Акцент3 7 2" xfId="925"/>
    <cellStyle name="20% - Акцент3 7 3" xfId="926"/>
    <cellStyle name="20% - Акцент3 7_46EE.2011(v1.0)" xfId="927"/>
    <cellStyle name="20% - Акцент3 8" xfId="928"/>
    <cellStyle name="20% - Акцент3 8 2" xfId="929"/>
    <cellStyle name="20% - Акцент3 8 3" xfId="930"/>
    <cellStyle name="20% - Акцент3 8_46EE.2011(v1.0)" xfId="931"/>
    <cellStyle name="20% - Акцент3 9" xfId="932"/>
    <cellStyle name="20% - Акцент3 9 2" xfId="933"/>
    <cellStyle name="20% - Акцент3 9 3" xfId="934"/>
    <cellStyle name="20% - Акцент3 9_46EE.2011(v1.0)" xfId="935"/>
    <cellStyle name="20% - Акцент4 10" xfId="936"/>
    <cellStyle name="20% - Акцент4 2" xfId="937"/>
    <cellStyle name="20% - Акцент4 2 2" xfId="938"/>
    <cellStyle name="20% - Акцент4 2 3" xfId="939"/>
    <cellStyle name="20% - Акцент4 2_46EE.2011(v1.0)" xfId="940"/>
    <cellStyle name="20% - Акцент4 3" xfId="941"/>
    <cellStyle name="20% - Акцент4 3 2" xfId="942"/>
    <cellStyle name="20% - Акцент4 3 3" xfId="943"/>
    <cellStyle name="20% - Акцент4 3_46EE.2011(v1.0)" xfId="944"/>
    <cellStyle name="20% - Акцент4 4" xfId="945"/>
    <cellStyle name="20% - Акцент4 4 2" xfId="946"/>
    <cellStyle name="20% - Акцент4 4 3" xfId="947"/>
    <cellStyle name="20% - Акцент4 4_46EE.2011(v1.0)" xfId="948"/>
    <cellStyle name="20% - Акцент4 5" xfId="949"/>
    <cellStyle name="20% - Акцент4 5 2" xfId="950"/>
    <cellStyle name="20% - Акцент4 5 3" xfId="951"/>
    <cellStyle name="20% - Акцент4 5_46EE.2011(v1.0)" xfId="952"/>
    <cellStyle name="20% - Акцент4 6" xfId="953"/>
    <cellStyle name="20% - Акцент4 6 2" xfId="954"/>
    <cellStyle name="20% - Акцент4 6 3" xfId="955"/>
    <cellStyle name="20% - Акцент4 6_46EE.2011(v1.0)" xfId="956"/>
    <cellStyle name="20% - Акцент4 7" xfId="957"/>
    <cellStyle name="20% - Акцент4 7 2" xfId="958"/>
    <cellStyle name="20% - Акцент4 7 3" xfId="959"/>
    <cellStyle name="20% - Акцент4 7_46EE.2011(v1.0)" xfId="960"/>
    <cellStyle name="20% - Акцент4 8" xfId="961"/>
    <cellStyle name="20% - Акцент4 8 2" xfId="962"/>
    <cellStyle name="20% - Акцент4 8 3" xfId="963"/>
    <cellStyle name="20% - Акцент4 8_46EE.2011(v1.0)" xfId="964"/>
    <cellStyle name="20% - Акцент4 9" xfId="965"/>
    <cellStyle name="20% - Акцент4 9 2" xfId="966"/>
    <cellStyle name="20% - Акцент4 9 3" xfId="967"/>
    <cellStyle name="20% - Акцент4 9_46EE.2011(v1.0)" xfId="968"/>
    <cellStyle name="20% - Акцент5 10" xfId="969"/>
    <cellStyle name="20% - Акцент5 2" xfId="970"/>
    <cellStyle name="20% - Акцент5 2 2" xfId="971"/>
    <cellStyle name="20% - Акцент5 2 3" xfId="972"/>
    <cellStyle name="20% - Акцент5 2_46EE.2011(v1.0)" xfId="973"/>
    <cellStyle name="20% - Акцент5 3" xfId="974"/>
    <cellStyle name="20% - Акцент5 3 2" xfId="975"/>
    <cellStyle name="20% - Акцент5 3 3" xfId="976"/>
    <cellStyle name="20% - Акцент5 3_46EE.2011(v1.0)" xfId="977"/>
    <cellStyle name="20% - Акцент5 4" xfId="978"/>
    <cellStyle name="20% - Акцент5 4 2" xfId="979"/>
    <cellStyle name="20% - Акцент5 4 3" xfId="980"/>
    <cellStyle name="20% - Акцент5 4_46EE.2011(v1.0)" xfId="981"/>
    <cellStyle name="20% - Акцент5 5" xfId="982"/>
    <cellStyle name="20% - Акцент5 5 2" xfId="983"/>
    <cellStyle name="20% - Акцент5 5 3" xfId="984"/>
    <cellStyle name="20% - Акцент5 5_46EE.2011(v1.0)" xfId="985"/>
    <cellStyle name="20% - Акцент5 6" xfId="986"/>
    <cellStyle name="20% - Акцент5 6 2" xfId="987"/>
    <cellStyle name="20% - Акцент5 6 3" xfId="988"/>
    <cellStyle name="20% - Акцент5 6_46EE.2011(v1.0)" xfId="989"/>
    <cellStyle name="20% - Акцент5 7" xfId="990"/>
    <cellStyle name="20% - Акцент5 7 2" xfId="991"/>
    <cellStyle name="20% - Акцент5 7 3" xfId="992"/>
    <cellStyle name="20% - Акцент5 7_46EE.2011(v1.0)" xfId="993"/>
    <cellStyle name="20% - Акцент5 8" xfId="994"/>
    <cellStyle name="20% - Акцент5 8 2" xfId="995"/>
    <cellStyle name="20% - Акцент5 8 3" xfId="996"/>
    <cellStyle name="20% - Акцент5 8_46EE.2011(v1.0)" xfId="997"/>
    <cellStyle name="20% - Акцент5 9" xfId="998"/>
    <cellStyle name="20% - Акцент5 9 2" xfId="999"/>
    <cellStyle name="20% - Акцент5 9 3" xfId="1000"/>
    <cellStyle name="20% - Акцент5 9_46EE.2011(v1.0)" xfId="1001"/>
    <cellStyle name="20% - Акцент6 10" xfId="1002"/>
    <cellStyle name="20% - Акцент6 2" xfId="1003"/>
    <cellStyle name="20% - Акцент6 2 2" xfId="1004"/>
    <cellStyle name="20% - Акцент6 2 3" xfId="1005"/>
    <cellStyle name="20% - Акцент6 2_46EE.2011(v1.0)" xfId="1006"/>
    <cellStyle name="20% - Акцент6 3" xfId="1007"/>
    <cellStyle name="20% - Акцент6 3 2" xfId="1008"/>
    <cellStyle name="20% - Акцент6 3 3" xfId="1009"/>
    <cellStyle name="20% - Акцент6 3_46EE.2011(v1.0)" xfId="1010"/>
    <cellStyle name="20% - Акцент6 4" xfId="1011"/>
    <cellStyle name="20% - Акцент6 4 2" xfId="1012"/>
    <cellStyle name="20% - Акцент6 4 3" xfId="1013"/>
    <cellStyle name="20% - Акцент6 4_46EE.2011(v1.0)" xfId="1014"/>
    <cellStyle name="20% - Акцент6 5" xfId="1015"/>
    <cellStyle name="20% - Акцент6 5 2" xfId="1016"/>
    <cellStyle name="20% - Акцент6 5 3" xfId="1017"/>
    <cellStyle name="20% - Акцент6 5_46EE.2011(v1.0)" xfId="1018"/>
    <cellStyle name="20% - Акцент6 6" xfId="1019"/>
    <cellStyle name="20% - Акцент6 6 2" xfId="1020"/>
    <cellStyle name="20% - Акцент6 6 3" xfId="1021"/>
    <cellStyle name="20% - Акцент6 6_46EE.2011(v1.0)" xfId="1022"/>
    <cellStyle name="20% - Акцент6 7" xfId="1023"/>
    <cellStyle name="20% - Акцент6 7 2" xfId="1024"/>
    <cellStyle name="20% - Акцент6 7 3" xfId="1025"/>
    <cellStyle name="20% - Акцент6 7_46EE.2011(v1.0)" xfId="1026"/>
    <cellStyle name="20% - Акцент6 8" xfId="1027"/>
    <cellStyle name="20% - Акцент6 8 2" xfId="1028"/>
    <cellStyle name="20% - Акцент6 8 3" xfId="1029"/>
    <cellStyle name="20% - Акцент6 8_46EE.2011(v1.0)" xfId="1030"/>
    <cellStyle name="20% - Акцент6 9" xfId="1031"/>
    <cellStyle name="20% - Акцент6 9 2" xfId="1032"/>
    <cellStyle name="20% - Акцент6 9 3" xfId="1033"/>
    <cellStyle name="20% - Акцент6 9_46EE.2011(v1.0)" xfId="1034"/>
    <cellStyle name="40% - Accent1" xfId="1035"/>
    <cellStyle name="40% - Accent1 2" xfId="1036"/>
    <cellStyle name="40% - Accent1 3" xfId="1037"/>
    <cellStyle name="40% - Accent1 4" xfId="1038"/>
    <cellStyle name="40% - Accent1_46EE.2011(v1.0)" xfId="1039"/>
    <cellStyle name="40% - Accent2" xfId="1040"/>
    <cellStyle name="40% - Accent2 2" xfId="1041"/>
    <cellStyle name="40% - Accent2 3" xfId="1042"/>
    <cellStyle name="40% - Accent2 4" xfId="1043"/>
    <cellStyle name="40% - Accent2_46EE.2011(v1.0)" xfId="1044"/>
    <cellStyle name="40% - Accent3" xfId="1045"/>
    <cellStyle name="40% - Accent3 2" xfId="1046"/>
    <cellStyle name="40% - Accent3 3" xfId="1047"/>
    <cellStyle name="40% - Accent3 4" xfId="1048"/>
    <cellStyle name="40% - Accent3_46EE.2011(v1.0)" xfId="1049"/>
    <cellStyle name="40% - Accent4" xfId="1050"/>
    <cellStyle name="40% - Accent4 2" xfId="1051"/>
    <cellStyle name="40% - Accent4 3" xfId="1052"/>
    <cellStyle name="40% - Accent4 4" xfId="1053"/>
    <cellStyle name="40% - Accent4_46EE.2011(v1.0)" xfId="1054"/>
    <cellStyle name="40% - Accent5" xfId="1055"/>
    <cellStyle name="40% - Accent5 2" xfId="1056"/>
    <cellStyle name="40% - Accent5 3" xfId="1057"/>
    <cellStyle name="40% - Accent5 4" xfId="1058"/>
    <cellStyle name="40% - Accent5_46EE.2011(v1.0)" xfId="1059"/>
    <cellStyle name="40% - Accent6" xfId="1060"/>
    <cellStyle name="40% - Accent6 2" xfId="1061"/>
    <cellStyle name="40% - Accent6 3" xfId="1062"/>
    <cellStyle name="40% - Accent6 4" xfId="1063"/>
    <cellStyle name="40% - Accent6_46EE.2011(v1.0)" xfId="1064"/>
    <cellStyle name="40% - Акцент1 10" xfId="1065"/>
    <cellStyle name="40% - Акцент1 2" xfId="1066"/>
    <cellStyle name="40% - Акцент1 2 2" xfId="1067"/>
    <cellStyle name="40% - Акцент1 2 3" xfId="1068"/>
    <cellStyle name="40% - Акцент1 2_46EE.2011(v1.0)" xfId="1069"/>
    <cellStyle name="40% - Акцент1 3" xfId="1070"/>
    <cellStyle name="40% - Акцент1 3 2" xfId="1071"/>
    <cellStyle name="40% - Акцент1 3 3" xfId="1072"/>
    <cellStyle name="40% - Акцент1 3_46EE.2011(v1.0)" xfId="1073"/>
    <cellStyle name="40% - Акцент1 4" xfId="1074"/>
    <cellStyle name="40% - Акцент1 4 2" xfId="1075"/>
    <cellStyle name="40% - Акцент1 4 3" xfId="1076"/>
    <cellStyle name="40% - Акцент1 4_46EE.2011(v1.0)" xfId="1077"/>
    <cellStyle name="40% - Акцент1 5" xfId="1078"/>
    <cellStyle name="40% - Акцент1 5 2" xfId="1079"/>
    <cellStyle name="40% - Акцент1 5 3" xfId="1080"/>
    <cellStyle name="40% - Акцент1 5_46EE.2011(v1.0)" xfId="1081"/>
    <cellStyle name="40% - Акцент1 6" xfId="1082"/>
    <cellStyle name="40% - Акцент1 6 2" xfId="1083"/>
    <cellStyle name="40% - Акцент1 6 3" xfId="1084"/>
    <cellStyle name="40% - Акцент1 6_46EE.2011(v1.0)" xfId="1085"/>
    <cellStyle name="40% - Акцент1 7" xfId="1086"/>
    <cellStyle name="40% - Акцент1 7 2" xfId="1087"/>
    <cellStyle name="40% - Акцент1 7 3" xfId="1088"/>
    <cellStyle name="40% - Акцент1 7_46EE.2011(v1.0)" xfId="1089"/>
    <cellStyle name="40% - Акцент1 8" xfId="1090"/>
    <cellStyle name="40% - Акцент1 8 2" xfId="1091"/>
    <cellStyle name="40% - Акцент1 8 3" xfId="1092"/>
    <cellStyle name="40% - Акцент1 8_46EE.2011(v1.0)" xfId="1093"/>
    <cellStyle name="40% - Акцент1 9" xfId="1094"/>
    <cellStyle name="40% - Акцент1 9 2" xfId="1095"/>
    <cellStyle name="40% - Акцент1 9 3" xfId="1096"/>
    <cellStyle name="40% - Акцент1 9_46EE.2011(v1.0)" xfId="1097"/>
    <cellStyle name="40% - Акцент2 10" xfId="1098"/>
    <cellStyle name="40% - Акцент2 2" xfId="1099"/>
    <cellStyle name="40% - Акцент2 2 2" xfId="1100"/>
    <cellStyle name="40% - Акцент2 2 3" xfId="1101"/>
    <cellStyle name="40% - Акцент2 2_46EE.2011(v1.0)" xfId="1102"/>
    <cellStyle name="40% - Акцент2 3" xfId="1103"/>
    <cellStyle name="40% - Акцент2 3 2" xfId="1104"/>
    <cellStyle name="40% - Акцент2 3 3" xfId="1105"/>
    <cellStyle name="40% - Акцент2 3_46EE.2011(v1.0)" xfId="1106"/>
    <cellStyle name="40% - Акцент2 4" xfId="1107"/>
    <cellStyle name="40% - Акцент2 4 2" xfId="1108"/>
    <cellStyle name="40% - Акцент2 4 3" xfId="1109"/>
    <cellStyle name="40% - Акцент2 4_46EE.2011(v1.0)" xfId="1110"/>
    <cellStyle name="40% - Акцент2 5" xfId="1111"/>
    <cellStyle name="40% - Акцент2 5 2" xfId="1112"/>
    <cellStyle name="40% - Акцент2 5 3" xfId="1113"/>
    <cellStyle name="40% - Акцент2 5_46EE.2011(v1.0)" xfId="1114"/>
    <cellStyle name="40% - Акцент2 6" xfId="1115"/>
    <cellStyle name="40% - Акцент2 6 2" xfId="1116"/>
    <cellStyle name="40% - Акцент2 6 3" xfId="1117"/>
    <cellStyle name="40% - Акцент2 6_46EE.2011(v1.0)" xfId="1118"/>
    <cellStyle name="40% - Акцент2 7" xfId="1119"/>
    <cellStyle name="40% - Акцент2 7 2" xfId="1120"/>
    <cellStyle name="40% - Акцент2 7 3" xfId="1121"/>
    <cellStyle name="40% - Акцент2 7_46EE.2011(v1.0)" xfId="1122"/>
    <cellStyle name="40% - Акцент2 8" xfId="1123"/>
    <cellStyle name="40% - Акцент2 8 2" xfId="1124"/>
    <cellStyle name="40% - Акцент2 8 3" xfId="1125"/>
    <cellStyle name="40% - Акцент2 8_46EE.2011(v1.0)" xfId="1126"/>
    <cellStyle name="40% - Акцент2 9" xfId="1127"/>
    <cellStyle name="40% - Акцент2 9 2" xfId="1128"/>
    <cellStyle name="40% - Акцент2 9 3" xfId="1129"/>
    <cellStyle name="40% - Акцент2 9_46EE.2011(v1.0)" xfId="1130"/>
    <cellStyle name="40% - Акцент3 10" xfId="1131"/>
    <cellStyle name="40% - Акцент3 2" xfId="1132"/>
    <cellStyle name="40% - Акцент3 2 2" xfId="1133"/>
    <cellStyle name="40% - Акцент3 2 3" xfId="1134"/>
    <cellStyle name="40% - Акцент3 2_46EE.2011(v1.0)" xfId="1135"/>
    <cellStyle name="40% - Акцент3 3" xfId="1136"/>
    <cellStyle name="40% - Акцент3 3 2" xfId="1137"/>
    <cellStyle name="40% - Акцент3 3 3" xfId="1138"/>
    <cellStyle name="40% - Акцент3 3_46EE.2011(v1.0)" xfId="1139"/>
    <cellStyle name="40% - Акцент3 4" xfId="1140"/>
    <cellStyle name="40% - Акцент3 4 2" xfId="1141"/>
    <cellStyle name="40% - Акцент3 4 3" xfId="1142"/>
    <cellStyle name="40% - Акцент3 4_46EE.2011(v1.0)" xfId="1143"/>
    <cellStyle name="40% - Акцент3 5" xfId="1144"/>
    <cellStyle name="40% - Акцент3 5 2" xfId="1145"/>
    <cellStyle name="40% - Акцент3 5 3" xfId="1146"/>
    <cellStyle name="40% - Акцент3 5_46EE.2011(v1.0)" xfId="1147"/>
    <cellStyle name="40% - Акцент3 6" xfId="1148"/>
    <cellStyle name="40% - Акцент3 6 2" xfId="1149"/>
    <cellStyle name="40% - Акцент3 6 3" xfId="1150"/>
    <cellStyle name="40% - Акцент3 6_46EE.2011(v1.0)" xfId="1151"/>
    <cellStyle name="40% - Акцент3 7" xfId="1152"/>
    <cellStyle name="40% - Акцент3 7 2" xfId="1153"/>
    <cellStyle name="40% - Акцент3 7 3" xfId="1154"/>
    <cellStyle name="40% - Акцент3 7_46EE.2011(v1.0)" xfId="1155"/>
    <cellStyle name="40% - Акцент3 8" xfId="1156"/>
    <cellStyle name="40% - Акцент3 8 2" xfId="1157"/>
    <cellStyle name="40% - Акцент3 8 3" xfId="1158"/>
    <cellStyle name="40% - Акцент3 8_46EE.2011(v1.0)" xfId="1159"/>
    <cellStyle name="40% - Акцент3 9" xfId="1160"/>
    <cellStyle name="40% - Акцент3 9 2" xfId="1161"/>
    <cellStyle name="40% - Акцент3 9 3" xfId="1162"/>
    <cellStyle name="40% - Акцент3 9_46EE.2011(v1.0)" xfId="1163"/>
    <cellStyle name="40% - Акцент4 10" xfId="1164"/>
    <cellStyle name="40% - Акцент4 2" xfId="1165"/>
    <cellStyle name="40% - Акцент4 2 2" xfId="1166"/>
    <cellStyle name="40% - Акцент4 2 3" xfId="1167"/>
    <cellStyle name="40% - Акцент4 2_46EE.2011(v1.0)" xfId="1168"/>
    <cellStyle name="40% - Акцент4 3" xfId="1169"/>
    <cellStyle name="40% - Акцент4 3 2" xfId="1170"/>
    <cellStyle name="40% - Акцент4 3 3" xfId="1171"/>
    <cellStyle name="40% - Акцент4 3_46EE.2011(v1.0)" xfId="1172"/>
    <cellStyle name="40% - Акцент4 4" xfId="1173"/>
    <cellStyle name="40% - Акцент4 4 2" xfId="1174"/>
    <cellStyle name="40% - Акцент4 4 3" xfId="1175"/>
    <cellStyle name="40% - Акцент4 4_46EE.2011(v1.0)" xfId="1176"/>
    <cellStyle name="40% - Акцент4 5" xfId="1177"/>
    <cellStyle name="40% - Акцент4 5 2" xfId="1178"/>
    <cellStyle name="40% - Акцент4 5 3" xfId="1179"/>
    <cellStyle name="40% - Акцент4 5_46EE.2011(v1.0)" xfId="1180"/>
    <cellStyle name="40% - Акцент4 6" xfId="1181"/>
    <cellStyle name="40% - Акцент4 6 2" xfId="1182"/>
    <cellStyle name="40% - Акцент4 6 3" xfId="1183"/>
    <cellStyle name="40% - Акцент4 6_46EE.2011(v1.0)" xfId="1184"/>
    <cellStyle name="40% - Акцент4 7" xfId="1185"/>
    <cellStyle name="40% - Акцент4 7 2" xfId="1186"/>
    <cellStyle name="40% - Акцент4 7 3" xfId="1187"/>
    <cellStyle name="40% - Акцент4 7_46EE.2011(v1.0)" xfId="1188"/>
    <cellStyle name="40% - Акцент4 8" xfId="1189"/>
    <cellStyle name="40% - Акцент4 8 2" xfId="1190"/>
    <cellStyle name="40% - Акцент4 8 3" xfId="1191"/>
    <cellStyle name="40% - Акцент4 8_46EE.2011(v1.0)" xfId="1192"/>
    <cellStyle name="40% - Акцент4 9" xfId="1193"/>
    <cellStyle name="40% - Акцент4 9 2" xfId="1194"/>
    <cellStyle name="40% - Акцент4 9 3" xfId="1195"/>
    <cellStyle name="40% - Акцент4 9_46EE.2011(v1.0)" xfId="1196"/>
    <cellStyle name="40% - Акцент5 10" xfId="1197"/>
    <cellStyle name="40% - Акцент5 2" xfId="1198"/>
    <cellStyle name="40% - Акцент5 2 2" xfId="1199"/>
    <cellStyle name="40% - Акцент5 2 3" xfId="1200"/>
    <cellStyle name="40% - Акцент5 2_46EE.2011(v1.0)" xfId="1201"/>
    <cellStyle name="40% - Акцент5 3" xfId="1202"/>
    <cellStyle name="40% - Акцент5 3 2" xfId="1203"/>
    <cellStyle name="40% - Акцент5 3 3" xfId="1204"/>
    <cellStyle name="40% - Акцент5 3_46EE.2011(v1.0)" xfId="1205"/>
    <cellStyle name="40% - Акцент5 4" xfId="1206"/>
    <cellStyle name="40% - Акцент5 4 2" xfId="1207"/>
    <cellStyle name="40% - Акцент5 4 3" xfId="1208"/>
    <cellStyle name="40% - Акцент5 4_46EE.2011(v1.0)" xfId="1209"/>
    <cellStyle name="40% - Акцент5 5" xfId="1210"/>
    <cellStyle name="40% - Акцент5 5 2" xfId="1211"/>
    <cellStyle name="40% - Акцент5 5 3" xfId="1212"/>
    <cellStyle name="40% - Акцент5 5_46EE.2011(v1.0)" xfId="1213"/>
    <cellStyle name="40% - Акцент5 6" xfId="1214"/>
    <cellStyle name="40% - Акцент5 6 2" xfId="1215"/>
    <cellStyle name="40% - Акцент5 6 3" xfId="1216"/>
    <cellStyle name="40% - Акцент5 6_46EE.2011(v1.0)" xfId="1217"/>
    <cellStyle name="40% - Акцент5 7" xfId="1218"/>
    <cellStyle name="40% - Акцент5 7 2" xfId="1219"/>
    <cellStyle name="40% - Акцент5 7 3" xfId="1220"/>
    <cellStyle name="40% - Акцент5 7_46EE.2011(v1.0)" xfId="1221"/>
    <cellStyle name="40% - Акцент5 8" xfId="1222"/>
    <cellStyle name="40% - Акцент5 8 2" xfId="1223"/>
    <cellStyle name="40% - Акцент5 8 3" xfId="1224"/>
    <cellStyle name="40% - Акцент5 8_46EE.2011(v1.0)" xfId="1225"/>
    <cellStyle name="40% - Акцент5 9" xfId="1226"/>
    <cellStyle name="40% - Акцент5 9 2" xfId="1227"/>
    <cellStyle name="40% - Акцент5 9 3" xfId="1228"/>
    <cellStyle name="40% - Акцент5 9_46EE.2011(v1.0)" xfId="1229"/>
    <cellStyle name="40% - Акцент6 10" xfId="1230"/>
    <cellStyle name="40% - Акцент6 2" xfId="1231"/>
    <cellStyle name="40% - Акцент6 2 2" xfId="1232"/>
    <cellStyle name="40% - Акцент6 2 3" xfId="1233"/>
    <cellStyle name="40% - Акцент6 2_46EE.2011(v1.0)" xfId="1234"/>
    <cellStyle name="40% - Акцент6 3" xfId="1235"/>
    <cellStyle name="40% - Акцент6 3 2" xfId="1236"/>
    <cellStyle name="40% - Акцент6 3 3" xfId="1237"/>
    <cellStyle name="40% - Акцент6 3_46EE.2011(v1.0)" xfId="1238"/>
    <cellStyle name="40% - Акцент6 4" xfId="1239"/>
    <cellStyle name="40% - Акцент6 4 2" xfId="1240"/>
    <cellStyle name="40% - Акцент6 4 3" xfId="1241"/>
    <cellStyle name="40% - Акцент6 4_46EE.2011(v1.0)" xfId="1242"/>
    <cellStyle name="40% - Акцент6 5" xfId="1243"/>
    <cellStyle name="40% - Акцент6 5 2" xfId="1244"/>
    <cellStyle name="40% - Акцент6 5 3" xfId="1245"/>
    <cellStyle name="40% - Акцент6 5_46EE.2011(v1.0)" xfId="1246"/>
    <cellStyle name="40% - Акцент6 6" xfId="1247"/>
    <cellStyle name="40% - Акцент6 6 2" xfId="1248"/>
    <cellStyle name="40% - Акцент6 6 3" xfId="1249"/>
    <cellStyle name="40% - Акцент6 6_46EE.2011(v1.0)" xfId="1250"/>
    <cellStyle name="40% - Акцент6 7" xfId="1251"/>
    <cellStyle name="40% - Акцент6 7 2" xfId="1252"/>
    <cellStyle name="40% - Акцент6 7 3" xfId="1253"/>
    <cellStyle name="40% - Акцент6 7_46EE.2011(v1.0)" xfId="1254"/>
    <cellStyle name="40% - Акцент6 8" xfId="1255"/>
    <cellStyle name="40% - Акцент6 8 2" xfId="1256"/>
    <cellStyle name="40% - Акцент6 8 3" xfId="1257"/>
    <cellStyle name="40% - Акцент6 8_46EE.2011(v1.0)" xfId="1258"/>
    <cellStyle name="40% - Акцент6 9" xfId="1259"/>
    <cellStyle name="40% - Акцент6 9 2" xfId="1260"/>
    <cellStyle name="40% - Акцент6 9 3" xfId="1261"/>
    <cellStyle name="40% - Акцент6 9_46EE.2011(v1.0)" xfId="1262"/>
    <cellStyle name="50%" xfId="1263"/>
    <cellStyle name="60% - Accent1" xfId="1264"/>
    <cellStyle name="60% - Accent1 2" xfId="1265"/>
    <cellStyle name="60% - Accent2" xfId="1266"/>
    <cellStyle name="60% - Accent2 2" xfId="1267"/>
    <cellStyle name="60% - Accent3" xfId="1268"/>
    <cellStyle name="60% - Accent3 2" xfId="1269"/>
    <cellStyle name="60% - Accent4" xfId="1270"/>
    <cellStyle name="60% - Accent4 2" xfId="1271"/>
    <cellStyle name="60% - Accent5" xfId="1272"/>
    <cellStyle name="60% - Accent5 2" xfId="1273"/>
    <cellStyle name="60% - Accent6" xfId="1274"/>
    <cellStyle name="60% - Accent6 2" xfId="1275"/>
    <cellStyle name="60% - Акцент1 10" xfId="1276"/>
    <cellStyle name="60% - Акцент1 2" xfId="1277"/>
    <cellStyle name="60% - Акцент1 2 2" xfId="1278"/>
    <cellStyle name="60% - Акцент1 3" xfId="1279"/>
    <cellStyle name="60% - Акцент1 3 2" xfId="1280"/>
    <cellStyle name="60% - Акцент1 4" xfId="1281"/>
    <cellStyle name="60% - Акцент1 4 2" xfId="1282"/>
    <cellStyle name="60% - Акцент1 5" xfId="1283"/>
    <cellStyle name="60% - Акцент1 5 2" xfId="1284"/>
    <cellStyle name="60% - Акцент1 6" xfId="1285"/>
    <cellStyle name="60% - Акцент1 6 2" xfId="1286"/>
    <cellStyle name="60% - Акцент1 7" xfId="1287"/>
    <cellStyle name="60% - Акцент1 7 2" xfId="1288"/>
    <cellStyle name="60% - Акцент1 8" xfId="1289"/>
    <cellStyle name="60% - Акцент1 8 2" xfId="1290"/>
    <cellStyle name="60% - Акцент1 9" xfId="1291"/>
    <cellStyle name="60% - Акцент1 9 2" xfId="1292"/>
    <cellStyle name="60% - Акцент2 10" xfId="1293"/>
    <cellStyle name="60% - Акцент2 2" xfId="1294"/>
    <cellStyle name="60% - Акцент2 2 2" xfId="1295"/>
    <cellStyle name="60% - Акцент2 3" xfId="1296"/>
    <cellStyle name="60% - Акцент2 3 2" xfId="1297"/>
    <cellStyle name="60% - Акцент2 4" xfId="1298"/>
    <cellStyle name="60% - Акцент2 4 2" xfId="1299"/>
    <cellStyle name="60% - Акцент2 5" xfId="1300"/>
    <cellStyle name="60% - Акцент2 5 2" xfId="1301"/>
    <cellStyle name="60% - Акцент2 6" xfId="1302"/>
    <cellStyle name="60% - Акцент2 6 2" xfId="1303"/>
    <cellStyle name="60% - Акцент2 7" xfId="1304"/>
    <cellStyle name="60% - Акцент2 7 2" xfId="1305"/>
    <cellStyle name="60% - Акцент2 8" xfId="1306"/>
    <cellStyle name="60% - Акцент2 8 2" xfId="1307"/>
    <cellStyle name="60% - Акцент2 9" xfId="1308"/>
    <cellStyle name="60% - Акцент2 9 2" xfId="1309"/>
    <cellStyle name="60% - Акцент3 10" xfId="1310"/>
    <cellStyle name="60% - Акцент3 2" xfId="1311"/>
    <cellStyle name="60% - Акцент3 2 2" xfId="1312"/>
    <cellStyle name="60% - Акцент3 3" xfId="1313"/>
    <cellStyle name="60% - Акцент3 3 2" xfId="1314"/>
    <cellStyle name="60% - Акцент3 4" xfId="1315"/>
    <cellStyle name="60% - Акцент3 4 2" xfId="1316"/>
    <cellStyle name="60% - Акцент3 5" xfId="1317"/>
    <cellStyle name="60% - Акцент3 5 2" xfId="1318"/>
    <cellStyle name="60% - Акцент3 6" xfId="1319"/>
    <cellStyle name="60% - Акцент3 6 2" xfId="1320"/>
    <cellStyle name="60% - Акцент3 7" xfId="1321"/>
    <cellStyle name="60% - Акцент3 7 2" xfId="1322"/>
    <cellStyle name="60% - Акцент3 8" xfId="1323"/>
    <cellStyle name="60% - Акцент3 8 2" xfId="1324"/>
    <cellStyle name="60% - Акцент3 9" xfId="1325"/>
    <cellStyle name="60% - Акцент3 9 2" xfId="1326"/>
    <cellStyle name="60% - Акцент4 10" xfId="1327"/>
    <cellStyle name="60% - Акцент4 2" xfId="1328"/>
    <cellStyle name="60% - Акцент4 2 2" xfId="1329"/>
    <cellStyle name="60% - Акцент4 3" xfId="1330"/>
    <cellStyle name="60% - Акцент4 3 2" xfId="1331"/>
    <cellStyle name="60% - Акцент4 4" xfId="1332"/>
    <cellStyle name="60% - Акцент4 4 2" xfId="1333"/>
    <cellStyle name="60% - Акцент4 5" xfId="1334"/>
    <cellStyle name="60% - Акцент4 5 2" xfId="1335"/>
    <cellStyle name="60% - Акцент4 6" xfId="1336"/>
    <cellStyle name="60% - Акцент4 6 2" xfId="1337"/>
    <cellStyle name="60% - Акцент4 7" xfId="1338"/>
    <cellStyle name="60% - Акцент4 7 2" xfId="1339"/>
    <cellStyle name="60% - Акцент4 8" xfId="1340"/>
    <cellStyle name="60% - Акцент4 8 2" xfId="1341"/>
    <cellStyle name="60% - Акцент4 9" xfId="1342"/>
    <cellStyle name="60% - Акцент4 9 2" xfId="1343"/>
    <cellStyle name="60% - Акцент5 10" xfId="1344"/>
    <cellStyle name="60% - Акцент5 2" xfId="1345"/>
    <cellStyle name="60% - Акцент5 2 2" xfId="1346"/>
    <cellStyle name="60% - Акцент5 3" xfId="1347"/>
    <cellStyle name="60% - Акцент5 3 2" xfId="1348"/>
    <cellStyle name="60% - Акцент5 4" xfId="1349"/>
    <cellStyle name="60% - Акцент5 4 2" xfId="1350"/>
    <cellStyle name="60% - Акцент5 5" xfId="1351"/>
    <cellStyle name="60% - Акцент5 5 2" xfId="1352"/>
    <cellStyle name="60% - Акцент5 6" xfId="1353"/>
    <cellStyle name="60% - Акцент5 6 2" xfId="1354"/>
    <cellStyle name="60% - Акцент5 7" xfId="1355"/>
    <cellStyle name="60% - Акцент5 7 2" xfId="1356"/>
    <cellStyle name="60% - Акцент5 8" xfId="1357"/>
    <cellStyle name="60% - Акцент5 8 2" xfId="1358"/>
    <cellStyle name="60% - Акцент5 9" xfId="1359"/>
    <cellStyle name="60% - Акцент5 9 2" xfId="1360"/>
    <cellStyle name="60% - Акцент6 10" xfId="1361"/>
    <cellStyle name="60% - Акцент6 2" xfId="1362"/>
    <cellStyle name="60% - Акцент6 2 2" xfId="1363"/>
    <cellStyle name="60% - Акцент6 3" xfId="1364"/>
    <cellStyle name="60% - Акцент6 3 2" xfId="1365"/>
    <cellStyle name="60% - Акцент6 4" xfId="1366"/>
    <cellStyle name="60% - Акцент6 4 2" xfId="1367"/>
    <cellStyle name="60% - Акцент6 5" xfId="1368"/>
    <cellStyle name="60% - Акцент6 5 2" xfId="1369"/>
    <cellStyle name="60% - Акцент6 6" xfId="1370"/>
    <cellStyle name="60% - Акцент6 6 2" xfId="1371"/>
    <cellStyle name="60% - Акцент6 7" xfId="1372"/>
    <cellStyle name="60% - Акцент6 7 2" xfId="1373"/>
    <cellStyle name="60% - Акцент6 8" xfId="1374"/>
    <cellStyle name="60% - Акцент6 8 2" xfId="1375"/>
    <cellStyle name="60% - Акцент6 9" xfId="1376"/>
    <cellStyle name="60% - Акцент6 9 2" xfId="1377"/>
    <cellStyle name="6Code" xfId="1378"/>
    <cellStyle name="75%" xfId="1379"/>
    <cellStyle name="8pt" xfId="1380"/>
    <cellStyle name="930" xfId="1381"/>
    <cellStyle name="Accent1" xfId="1382"/>
    <cellStyle name="Accent1 2" xfId="1383"/>
    <cellStyle name="Accent2" xfId="1384"/>
    <cellStyle name="Accent2 2" xfId="1385"/>
    <cellStyle name="Accent3" xfId="1386"/>
    <cellStyle name="Accent3 2" xfId="1387"/>
    <cellStyle name="Accent4" xfId="1388"/>
    <cellStyle name="Accent4 2" xfId="1389"/>
    <cellStyle name="Accent5" xfId="1390"/>
    <cellStyle name="Accent5 2" xfId="1391"/>
    <cellStyle name="Accent6" xfId="1392"/>
    <cellStyle name="Accent6 2" xfId="1393"/>
    <cellStyle name="Ăčďĺđńńűëęŕ" xfId="1394"/>
    <cellStyle name="AFE" xfId="1395"/>
    <cellStyle name="AFE 2" xfId="1396"/>
    <cellStyle name="Áĺççŕůčňíűé" xfId="1397"/>
    <cellStyle name="Äĺíĺćíűé [0]_(ňŕá 3č)" xfId="1398"/>
    <cellStyle name="Äĺíĺćíűé_(ňŕá 3č)" xfId="1399"/>
    <cellStyle name="Bad" xfId="1400"/>
    <cellStyle name="Bad 2" xfId="1401"/>
    <cellStyle name="Balance" xfId="1402"/>
    <cellStyle name="BalanceBold" xfId="1403"/>
    <cellStyle name="Blue" xfId="1404"/>
    <cellStyle name="Body_$Dollars" xfId="1405"/>
    <cellStyle name="Calculation" xfId="1406"/>
    <cellStyle name="Calculation 2" xfId="1407"/>
    <cellStyle name="Centered Heading" xfId="1408"/>
    <cellStyle name="Check" xfId="1409"/>
    <cellStyle name="Check Cell" xfId="1410"/>
    <cellStyle name="Check Cell 2" xfId="1411"/>
    <cellStyle name="Chek" xfId="1412"/>
    <cellStyle name="Chek 2" xfId="1413"/>
    <cellStyle name="Code" xfId="1414"/>
    <cellStyle name="Comma" xfId="1415"/>
    <cellStyle name="Comma [0]_Adjusted FS 1299" xfId="1416"/>
    <cellStyle name="Comma 0" xfId="1417"/>
    <cellStyle name="Comma 0 2" xfId="1418"/>
    <cellStyle name="Comma 0*" xfId="1419"/>
    <cellStyle name="Comma 0* 2" xfId="1420"/>
    <cellStyle name="Comma 0.0" xfId="1421"/>
    <cellStyle name="Comma 0.00" xfId="1422"/>
    <cellStyle name="Comma 0.000" xfId="1423"/>
    <cellStyle name="Comma 2" xfId="1424"/>
    <cellStyle name="Comma 2 2" xfId="1425"/>
    <cellStyle name="Comma 3*" xfId="1426"/>
    <cellStyle name="Comma 3* 2" xfId="1427"/>
    <cellStyle name="Comma_Adjusted FS 1299" xfId="1428"/>
    <cellStyle name="Comma0" xfId="1429"/>
    <cellStyle name="Company Name" xfId="1430"/>
    <cellStyle name="Credit" xfId="1431"/>
    <cellStyle name="Credit subtotal" xfId="1432"/>
    <cellStyle name="Credit Total" xfId="1433"/>
    <cellStyle name="Çŕůčňíűé" xfId="1434"/>
    <cellStyle name="Currency" xfId="1435"/>
    <cellStyle name="Currency [0]" xfId="1436"/>
    <cellStyle name="Currency [0] 2" xfId="1437"/>
    <cellStyle name="Currency [0] 2 10" xfId="1438"/>
    <cellStyle name="Currency [0] 2 11" xfId="1439"/>
    <cellStyle name="Currency [0] 2 2" xfId="1440"/>
    <cellStyle name="Currency [0] 2 2 2" xfId="1441"/>
    <cellStyle name="Currency [0] 2 2 3" xfId="1442"/>
    <cellStyle name="Currency [0] 2 2 4" xfId="1443"/>
    <cellStyle name="Currency [0] 2 3" xfId="1444"/>
    <cellStyle name="Currency [0] 2 3 2" xfId="1445"/>
    <cellStyle name="Currency [0] 2 3 3" xfId="1446"/>
    <cellStyle name="Currency [0] 2 3 4" xfId="1447"/>
    <cellStyle name="Currency [0] 2 4" xfId="1448"/>
    <cellStyle name="Currency [0] 2 4 2" xfId="1449"/>
    <cellStyle name="Currency [0] 2 4 3" xfId="1450"/>
    <cellStyle name="Currency [0] 2 4 4" xfId="1451"/>
    <cellStyle name="Currency [0] 2 5" xfId="1452"/>
    <cellStyle name="Currency [0] 2 5 2" xfId="1453"/>
    <cellStyle name="Currency [0] 2 5 3" xfId="1454"/>
    <cellStyle name="Currency [0] 2 5 4" xfId="1455"/>
    <cellStyle name="Currency [0] 2 6" xfId="1456"/>
    <cellStyle name="Currency [0] 2 6 2" xfId="1457"/>
    <cellStyle name="Currency [0] 2 6 3" xfId="1458"/>
    <cellStyle name="Currency [0] 2 6 4" xfId="1459"/>
    <cellStyle name="Currency [0] 2 7" xfId="1460"/>
    <cellStyle name="Currency [0] 2 7 2" xfId="1461"/>
    <cellStyle name="Currency [0] 2 7 3" xfId="1462"/>
    <cellStyle name="Currency [0] 2 7 4" xfId="1463"/>
    <cellStyle name="Currency [0] 2 8" xfId="1464"/>
    <cellStyle name="Currency [0] 2 8 2" xfId="1465"/>
    <cellStyle name="Currency [0] 2 8 3" xfId="1466"/>
    <cellStyle name="Currency [0] 2 8 4" xfId="1467"/>
    <cellStyle name="Currency [0] 2 9" xfId="1468"/>
    <cellStyle name="Currency [0] 3" xfId="1469"/>
    <cellStyle name="Currency [0] 3 10" xfId="1470"/>
    <cellStyle name="Currency [0] 3 11" xfId="1471"/>
    <cellStyle name="Currency [0] 3 2" xfId="1472"/>
    <cellStyle name="Currency [0] 3 2 2" xfId="1473"/>
    <cellStyle name="Currency [0] 3 2 3" xfId="1474"/>
    <cellStyle name="Currency [0] 3 2 4" xfId="1475"/>
    <cellStyle name="Currency [0] 3 3" xfId="1476"/>
    <cellStyle name="Currency [0] 3 3 2" xfId="1477"/>
    <cellStyle name="Currency [0] 3 3 3" xfId="1478"/>
    <cellStyle name="Currency [0] 3 3 4" xfId="1479"/>
    <cellStyle name="Currency [0] 3 4" xfId="1480"/>
    <cellStyle name="Currency [0] 3 4 2" xfId="1481"/>
    <cellStyle name="Currency [0] 3 4 3" xfId="1482"/>
    <cellStyle name="Currency [0] 3 4 4" xfId="1483"/>
    <cellStyle name="Currency [0] 3 5" xfId="1484"/>
    <cellStyle name="Currency [0] 3 5 2" xfId="1485"/>
    <cellStyle name="Currency [0] 3 5 3" xfId="1486"/>
    <cellStyle name="Currency [0] 3 5 4" xfId="1487"/>
    <cellStyle name="Currency [0] 3 6" xfId="1488"/>
    <cellStyle name="Currency [0] 3 6 2" xfId="1489"/>
    <cellStyle name="Currency [0] 3 6 3" xfId="1490"/>
    <cellStyle name="Currency [0] 3 6 4" xfId="1491"/>
    <cellStyle name="Currency [0] 3 7" xfId="1492"/>
    <cellStyle name="Currency [0] 3 7 2" xfId="1493"/>
    <cellStyle name="Currency [0] 3 7 3" xfId="1494"/>
    <cellStyle name="Currency [0] 3 7 4" xfId="1495"/>
    <cellStyle name="Currency [0] 3 8" xfId="1496"/>
    <cellStyle name="Currency [0] 3 8 2" xfId="1497"/>
    <cellStyle name="Currency [0] 3 8 3" xfId="1498"/>
    <cellStyle name="Currency [0] 3 8 4" xfId="1499"/>
    <cellStyle name="Currency [0] 3 9" xfId="1500"/>
    <cellStyle name="Currency [0] 4" xfId="1501"/>
    <cellStyle name="Currency [0] 4 10" xfId="1502"/>
    <cellStyle name="Currency [0] 4 11" xfId="1503"/>
    <cellStyle name="Currency [0] 4 2" xfId="1504"/>
    <cellStyle name="Currency [0] 4 2 2" xfId="1505"/>
    <cellStyle name="Currency [0] 4 2 3" xfId="1506"/>
    <cellStyle name="Currency [0] 4 2 4" xfId="1507"/>
    <cellStyle name="Currency [0] 4 3" xfId="1508"/>
    <cellStyle name="Currency [0] 4 3 2" xfId="1509"/>
    <cellStyle name="Currency [0] 4 3 3" xfId="1510"/>
    <cellStyle name="Currency [0] 4 3 4" xfId="1511"/>
    <cellStyle name="Currency [0] 4 4" xfId="1512"/>
    <cellStyle name="Currency [0] 4 4 2" xfId="1513"/>
    <cellStyle name="Currency [0] 4 4 3" xfId="1514"/>
    <cellStyle name="Currency [0] 4 4 4" xfId="1515"/>
    <cellStyle name="Currency [0] 4 5" xfId="1516"/>
    <cellStyle name="Currency [0] 4 5 2" xfId="1517"/>
    <cellStyle name="Currency [0] 4 5 3" xfId="1518"/>
    <cellStyle name="Currency [0] 4 5 4" xfId="1519"/>
    <cellStyle name="Currency [0] 4 6" xfId="1520"/>
    <cellStyle name="Currency [0] 4 6 2" xfId="1521"/>
    <cellStyle name="Currency [0] 4 6 3" xfId="1522"/>
    <cellStyle name="Currency [0] 4 6 4" xfId="1523"/>
    <cellStyle name="Currency [0] 4 7" xfId="1524"/>
    <cellStyle name="Currency [0] 4 7 2" xfId="1525"/>
    <cellStyle name="Currency [0] 4 7 3" xfId="1526"/>
    <cellStyle name="Currency [0] 4 7 4" xfId="1527"/>
    <cellStyle name="Currency [0] 4 8" xfId="1528"/>
    <cellStyle name="Currency [0] 4 8 2" xfId="1529"/>
    <cellStyle name="Currency [0] 4 8 3" xfId="1530"/>
    <cellStyle name="Currency [0] 4 8 4" xfId="1531"/>
    <cellStyle name="Currency [0] 4 9" xfId="1532"/>
    <cellStyle name="Currency [0] 5" xfId="1533"/>
    <cellStyle name="Currency [0] 5 10" xfId="1534"/>
    <cellStyle name="Currency [0] 5 11" xfId="1535"/>
    <cellStyle name="Currency [0] 5 2" xfId="1536"/>
    <cellStyle name="Currency [0] 5 2 2" xfId="1537"/>
    <cellStyle name="Currency [0] 5 2 3" xfId="1538"/>
    <cellStyle name="Currency [0] 5 2 4" xfId="1539"/>
    <cellStyle name="Currency [0] 5 3" xfId="1540"/>
    <cellStyle name="Currency [0] 5 3 2" xfId="1541"/>
    <cellStyle name="Currency [0] 5 3 3" xfId="1542"/>
    <cellStyle name="Currency [0] 5 3 4" xfId="1543"/>
    <cellStyle name="Currency [0] 5 4" xfId="1544"/>
    <cellStyle name="Currency [0] 5 4 2" xfId="1545"/>
    <cellStyle name="Currency [0] 5 4 3" xfId="1546"/>
    <cellStyle name="Currency [0] 5 4 4" xfId="1547"/>
    <cellStyle name="Currency [0] 5 5" xfId="1548"/>
    <cellStyle name="Currency [0] 5 5 2" xfId="1549"/>
    <cellStyle name="Currency [0] 5 5 3" xfId="1550"/>
    <cellStyle name="Currency [0] 5 5 4" xfId="1551"/>
    <cellStyle name="Currency [0] 5 6" xfId="1552"/>
    <cellStyle name="Currency [0] 5 6 2" xfId="1553"/>
    <cellStyle name="Currency [0] 5 6 3" xfId="1554"/>
    <cellStyle name="Currency [0] 5 6 4" xfId="1555"/>
    <cellStyle name="Currency [0] 5 7" xfId="1556"/>
    <cellStyle name="Currency [0] 5 7 2" xfId="1557"/>
    <cellStyle name="Currency [0] 5 7 3" xfId="1558"/>
    <cellStyle name="Currency [0] 5 7 4" xfId="1559"/>
    <cellStyle name="Currency [0] 5 8" xfId="1560"/>
    <cellStyle name="Currency [0] 5 8 2" xfId="1561"/>
    <cellStyle name="Currency [0] 5 8 3" xfId="1562"/>
    <cellStyle name="Currency [0] 5 8 4" xfId="1563"/>
    <cellStyle name="Currency [0] 5 9" xfId="1564"/>
    <cellStyle name="Currency [0] 6" xfId="1565"/>
    <cellStyle name="Currency [0] 6 2" xfId="1566"/>
    <cellStyle name="Currency [0] 6 3" xfId="1567"/>
    <cellStyle name="Currency [0] 6 4" xfId="1568"/>
    <cellStyle name="Currency [0] 7" xfId="1569"/>
    <cellStyle name="Currency [0] 7 2" xfId="1570"/>
    <cellStyle name="Currency [0] 7 3" xfId="1571"/>
    <cellStyle name="Currency [0] 7 4" xfId="1572"/>
    <cellStyle name="Currency [0] 8" xfId="1573"/>
    <cellStyle name="Currency [0] 8 2" xfId="1574"/>
    <cellStyle name="Currency [0] 8 3" xfId="1575"/>
    <cellStyle name="Currency [0] 8 4" xfId="1576"/>
    <cellStyle name="Currency [0]_06_9m" xfId="1577"/>
    <cellStyle name="Currency 0" xfId="1578"/>
    <cellStyle name="Currency 0 2" xfId="1579"/>
    <cellStyle name="Currency 0.0" xfId="1580"/>
    <cellStyle name="Currency 0.00" xfId="1581"/>
    <cellStyle name="Currency 0.000" xfId="1582"/>
    <cellStyle name="Currency 2" xfId="1583"/>
    <cellStyle name="Currency 2 2" xfId="1584"/>
    <cellStyle name="Currency EN" xfId="1585"/>
    <cellStyle name="Currency RU" xfId="1586"/>
    <cellStyle name="Currency RU calc" xfId="1587"/>
    <cellStyle name="Currency RU_CP-P (2)" xfId="1588"/>
    <cellStyle name="Currency_06_9m" xfId="1589"/>
    <cellStyle name="Currency0" xfId="1590"/>
    <cellStyle name="Currency2" xfId="1591"/>
    <cellStyle name="Currency2 2" xfId="1592"/>
    <cellStyle name="d" xfId="1593"/>
    <cellStyle name="Data" xfId="1594"/>
    <cellStyle name="DataBold" xfId="1595"/>
    <cellStyle name="Date" xfId="1596"/>
    <cellStyle name="Date 2" xfId="1597"/>
    <cellStyle name="Date Aligned" xfId="1598"/>
    <cellStyle name="Date Aligned 2" xfId="1599"/>
    <cellStyle name="Date EN" xfId="1600"/>
    <cellStyle name="Date RU" xfId="1601"/>
    <cellStyle name="Date_Доходы-Расходы" xfId="1602"/>
    <cellStyle name="Dates" xfId="1603"/>
    <cellStyle name="Debit" xfId="1604"/>
    <cellStyle name="Debit subtotal" xfId="1605"/>
    <cellStyle name="Debit Total" xfId="1606"/>
    <cellStyle name="Dezimal [0]_NEGS" xfId="1607"/>
    <cellStyle name="Dezimal_NEGS" xfId="1608"/>
    <cellStyle name="Dotted Line" xfId="1609"/>
    <cellStyle name="Dotted Line 2" xfId="1610"/>
    <cellStyle name="E&amp;Y House" xfId="1611"/>
    <cellStyle name="E&amp;Y House 2" xfId="1612"/>
    <cellStyle name="E-mail" xfId="1613"/>
    <cellStyle name="E-mail 2" xfId="1614"/>
    <cellStyle name="E-mail 3" xfId="1615"/>
    <cellStyle name="E-mail_46EP.2011(v2.0)" xfId="1616"/>
    <cellStyle name="Euro" xfId="1617"/>
    <cellStyle name="Euro 2" xfId="1618"/>
    <cellStyle name="Euro 3" xfId="1619"/>
    <cellStyle name="ew" xfId="1620"/>
    <cellStyle name="Explanatory Text" xfId="1621"/>
    <cellStyle name="Explanatory Text 2" xfId="1622"/>
    <cellStyle name="F2" xfId="1623"/>
    <cellStyle name="F3" xfId="1624"/>
    <cellStyle name="F4" xfId="1625"/>
    <cellStyle name="F5" xfId="1626"/>
    <cellStyle name="F6" xfId="1627"/>
    <cellStyle name="F7" xfId="1628"/>
    <cellStyle name="F8" xfId="1629"/>
    <cellStyle name="Fixed" xfId="1630"/>
    <cellStyle name="fo]_x000d__x000a_UserName=Murat Zelef_x000d__x000a_UserCompany=Bumerang_x000d__x000a__x000d__x000a_[File Paths]_x000d__x000a_WorkingDirectory=C:\EQUIS\DLWIN_x000d__x000a_DownLoader=C" xfId="1631"/>
    <cellStyle name="fo]_x000d__x000a_UserName=Murat Zelef_x000d__x000a_UserCompany=Bumerang_x000d__x000a__x000d__x000a_[File Paths]_x000d__x000a_WorkingDirectory=C:\EQUIS\DLWIN_x000d__x000a_DownLoader=C 2" xfId="1632"/>
    <cellStyle name="Followed Hyperlink" xfId="1633"/>
    <cellStyle name="Followed Hyperlink 2" xfId="1634"/>
    <cellStyle name="Footnote" xfId="1635"/>
    <cellStyle name="Footnote 2" xfId="1636"/>
    <cellStyle name="g" xfId="1637"/>
    <cellStyle name="g_CoA-Era-CO_v1" xfId="1638"/>
    <cellStyle name="g_Invoice GI" xfId="1639"/>
    <cellStyle name="g_Затр_RUB1-12" xfId="1640"/>
    <cellStyle name="g_Затр_RUB1-4" xfId="1641"/>
    <cellStyle name="Good" xfId="1642"/>
    <cellStyle name="Good 2" xfId="1643"/>
    <cellStyle name="hard no" xfId="1644"/>
    <cellStyle name="Hard Percent" xfId="1645"/>
    <cellStyle name="Hard Percent 2" xfId="1646"/>
    <cellStyle name="hardno" xfId="1647"/>
    <cellStyle name="Header" xfId="1648"/>
    <cellStyle name="Header 2" xfId="1649"/>
    <cellStyle name="Header1" xfId="1650"/>
    <cellStyle name="Heading" xfId="1651"/>
    <cellStyle name="Heading 1" xfId="1652"/>
    <cellStyle name="Heading 1 2" xfId="1653"/>
    <cellStyle name="Heading 1 3" xfId="1654"/>
    <cellStyle name="Heading 2" xfId="1655"/>
    <cellStyle name="Heading 2 2" xfId="1656"/>
    <cellStyle name="Heading 2 3" xfId="1657"/>
    <cellStyle name="Heading 3" xfId="1658"/>
    <cellStyle name="Heading 3 2" xfId="1659"/>
    <cellStyle name="Heading 4" xfId="1660"/>
    <cellStyle name="Heading 4 2" xfId="1661"/>
    <cellStyle name="Heading 5" xfId="1662"/>
    <cellStyle name="Heading No Underline" xfId="1663"/>
    <cellStyle name="Heading With Underline" xfId="1664"/>
    <cellStyle name="Heading_GP.ITOG.4.78(v1.0) - для разделения" xfId="1665"/>
    <cellStyle name="Heading1" xfId="1666"/>
    <cellStyle name="Heading2" xfId="1667"/>
    <cellStyle name="Heading2 2" xfId="1668"/>
    <cellStyle name="Heading2 3" xfId="1669"/>
    <cellStyle name="Heading2_46EP.2011(v2.0)" xfId="1670"/>
    <cellStyle name="Hyperlink" xfId="1671"/>
    <cellStyle name="Hyperlink 2" xfId="1672"/>
    <cellStyle name="Hyperlink_расчет Ригель на 2009 под экспертное заключение" xfId="1673"/>
    <cellStyle name="Iau?iue1" xfId="1674"/>
    <cellStyle name="Îáű÷íűé__FES" xfId="1675"/>
    <cellStyle name="Îáû÷íûé_cogs" xfId="1676"/>
    <cellStyle name="Îňęđűâŕâřŕ˙ń˙ ăčďĺđńńűëęŕ" xfId="1677"/>
    <cellStyle name="Info" xfId="1678"/>
    <cellStyle name="Input" xfId="1679"/>
    <cellStyle name="Input 2" xfId="1680"/>
    <cellStyle name="InputCurrency" xfId="1681"/>
    <cellStyle name="InputCurrency 2" xfId="1682"/>
    <cellStyle name="InputCurrency2" xfId="1683"/>
    <cellStyle name="InputCurrency2 2" xfId="1684"/>
    <cellStyle name="InputMultiple1" xfId="1685"/>
    <cellStyle name="InputMultiple1 2" xfId="1686"/>
    <cellStyle name="InputPercent1" xfId="1687"/>
    <cellStyle name="InputPercent1 2" xfId="1688"/>
    <cellStyle name="Inputs" xfId="1689"/>
    <cellStyle name="Inputs (const)" xfId="1690"/>
    <cellStyle name="Inputs (const) 2" xfId="1691"/>
    <cellStyle name="Inputs (const) 3" xfId="1692"/>
    <cellStyle name="Inputs (const)_46EP.2011(v2.0)" xfId="1693"/>
    <cellStyle name="Inputs 2" xfId="1694"/>
    <cellStyle name="Inputs 3" xfId="1695"/>
    <cellStyle name="Inputs 4" xfId="1696"/>
    <cellStyle name="Inputs 5" xfId="1697"/>
    <cellStyle name="Inputs 6" xfId="1698"/>
    <cellStyle name="Inputs 7" xfId="1699"/>
    <cellStyle name="Inputs Co" xfId="1700"/>
    <cellStyle name="Inputs_46EE.2011(v1.0)" xfId="1701"/>
    <cellStyle name="Linked Cell" xfId="1702"/>
    <cellStyle name="Linked Cell 2" xfId="1703"/>
    <cellStyle name="Millares [0]_FINAL-10" xfId="1704"/>
    <cellStyle name="Millares_FINAL-10" xfId="1705"/>
    <cellStyle name="Milliers [0]_Conversion Summary" xfId="1706"/>
    <cellStyle name="Milliers_Conversion Summary" xfId="1707"/>
    <cellStyle name="mnb" xfId="1708"/>
    <cellStyle name="Mon?taire [0]_RESULTS" xfId="1709"/>
    <cellStyle name="Mon?taire_RESULTS" xfId="1710"/>
    <cellStyle name="Moneda [0]_FINAL-10" xfId="1711"/>
    <cellStyle name="Moneda_FINAL-10" xfId="1712"/>
    <cellStyle name="Monétaire [0]_RESULTS" xfId="1713"/>
    <cellStyle name="Monétaire_RESULTS" xfId="1714"/>
    <cellStyle name="Monйtaire [0]_Conversion Summary" xfId="1715"/>
    <cellStyle name="Monйtaire_Conversion Summary" xfId="1716"/>
    <cellStyle name="Multiple" xfId="1717"/>
    <cellStyle name="Multiple 2" xfId="1718"/>
    <cellStyle name="Multiple1" xfId="1719"/>
    <cellStyle name="Multiple1 2" xfId="1720"/>
    <cellStyle name="MultipleBelow" xfId="1721"/>
    <cellStyle name="MultipleBelow 2" xfId="1722"/>
    <cellStyle name="namber" xfId="1723"/>
    <cellStyle name="Neutral" xfId="1724"/>
    <cellStyle name="Neutral 2" xfId="1725"/>
    <cellStyle name="No_Input" xfId="1726"/>
    <cellStyle name="Norma11l" xfId="1727"/>
    <cellStyle name="Norma11l 2" xfId="1728"/>
    <cellStyle name="normal" xfId="1729"/>
    <cellStyle name="Normal - Style1" xfId="1730"/>
    <cellStyle name="normal 10" xfId="1731"/>
    <cellStyle name="normal 11" xfId="1732"/>
    <cellStyle name="normal 12" xfId="1733"/>
    <cellStyle name="normal 13" xfId="1734"/>
    <cellStyle name="normal 14" xfId="1735"/>
    <cellStyle name="normal 15" xfId="1736"/>
    <cellStyle name="normal 16" xfId="1737"/>
    <cellStyle name="normal 17" xfId="1738"/>
    <cellStyle name="normal 18" xfId="1739"/>
    <cellStyle name="normal 19" xfId="1740"/>
    <cellStyle name="Normal 2" xfId="1741"/>
    <cellStyle name="Normal 2 2" xfId="1742"/>
    <cellStyle name="Normal 2 3" xfId="1743"/>
    <cellStyle name="Normal 2 4" xfId="1744"/>
    <cellStyle name="Normal 2_Общехоз." xfId="1745"/>
    <cellStyle name="normal 20" xfId="1746"/>
    <cellStyle name="normal 21" xfId="1747"/>
    <cellStyle name="normal 22" xfId="1748"/>
    <cellStyle name="normal 23" xfId="1749"/>
    <cellStyle name="normal 24" xfId="1750"/>
    <cellStyle name="normal 25" xfId="1751"/>
    <cellStyle name="normal 26" xfId="1752"/>
    <cellStyle name="normal 3" xfId="1753"/>
    <cellStyle name="normal 4" xfId="1754"/>
    <cellStyle name="normal 5" xfId="1755"/>
    <cellStyle name="normal 6" xfId="1756"/>
    <cellStyle name="normal 7" xfId="1757"/>
    <cellStyle name="normal 8" xfId="1758"/>
    <cellStyle name="normal 9" xfId="1759"/>
    <cellStyle name="Normal." xfId="1760"/>
    <cellStyle name="Normal. 2" xfId="1761"/>
    <cellStyle name="Normal__СВОД ОС. Расчет 2006" xfId="1762"/>
    <cellStyle name="Normal1" xfId="1763"/>
    <cellStyle name="Normal1 2" xfId="1764"/>
    <cellStyle name="Normal2" xfId="1765"/>
    <cellStyle name="Normal2 2" xfId="1766"/>
    <cellStyle name="NormalGB" xfId="1767"/>
    <cellStyle name="NormalGB 2" xfId="1768"/>
    <cellStyle name="Normalny_24. 02. 97." xfId="1769"/>
    <cellStyle name="normбlnм_laroux" xfId="1770"/>
    <cellStyle name="normбlnн_laroux" xfId="1771"/>
    <cellStyle name="Note" xfId="1772"/>
    <cellStyle name="Note 2" xfId="1773"/>
    <cellStyle name="number" xfId="1774"/>
    <cellStyle name="Ôčíŕíńîâűé [0]_(ňŕá 3č)" xfId="1775"/>
    <cellStyle name="Ociriniaue [0]_5-C" xfId="1776"/>
    <cellStyle name="Ôčíŕíńîâűé_(ňŕá 3č)" xfId="1777"/>
    <cellStyle name="Ociriniaue_5-C" xfId="1778"/>
    <cellStyle name="Option" xfId="1779"/>
    <cellStyle name="Option 2" xfId="1780"/>
    <cellStyle name="Òûñÿ÷è [0]_cogs" xfId="1781"/>
    <cellStyle name="Òûñÿ÷è_cogs" xfId="1782"/>
    <cellStyle name="Output" xfId="1783"/>
    <cellStyle name="Output 2" xfId="1784"/>
    <cellStyle name="Page Number" xfId="1785"/>
    <cellStyle name="pb_page_heading_LS" xfId="1786"/>
    <cellStyle name="Percent" xfId="1787"/>
    <cellStyle name="Percent %" xfId="1788"/>
    <cellStyle name="Percent % Long Underline" xfId="1789"/>
    <cellStyle name="Percent (0)" xfId="1790"/>
    <cellStyle name="Percent 0.0%" xfId="1791"/>
    <cellStyle name="Percent 0.0% Long Underline" xfId="1792"/>
    <cellStyle name="Percent 0.00%" xfId="1793"/>
    <cellStyle name="Percent 0.00% Long Underline" xfId="1794"/>
    <cellStyle name="Percent 0.000%" xfId="1795"/>
    <cellStyle name="Percent 0.000% Long Underline" xfId="1796"/>
    <cellStyle name="Percent_FA register working" xfId="1797"/>
    <cellStyle name="Percent1" xfId="1798"/>
    <cellStyle name="Percent1 2" xfId="1799"/>
    <cellStyle name="Piug" xfId="1800"/>
    <cellStyle name="Plug" xfId="1801"/>
    <cellStyle name="Price_Body" xfId="1802"/>
    <cellStyle name="prochrek" xfId="1803"/>
    <cellStyle name="Protected" xfId="1804"/>
    <cellStyle name="Q" xfId="1805"/>
    <cellStyle name="qqqq" xfId="1806"/>
    <cellStyle name="QTitle" xfId="1807"/>
    <cellStyle name="range" xfId="1808"/>
    <cellStyle name="Salomon Logo" xfId="1809"/>
    <cellStyle name="Salomon Logo 2" xfId="1810"/>
    <cellStyle name="SAPBEXaggData" xfId="1811"/>
    <cellStyle name="SAPBEXaggData 2" xfId="1812"/>
    <cellStyle name="SAPBEXaggDataEmph" xfId="1813"/>
    <cellStyle name="SAPBEXaggDataEmph 2" xfId="1814"/>
    <cellStyle name="SAPBEXaggItem" xfId="1815"/>
    <cellStyle name="SAPBEXaggItem 2" xfId="1816"/>
    <cellStyle name="SAPBEXaggItemX" xfId="1817"/>
    <cellStyle name="SAPBEXaggItemX 2" xfId="1818"/>
    <cellStyle name="SAPBEXchaText" xfId="1819"/>
    <cellStyle name="SAPBEXchaText 2" xfId="1820"/>
    <cellStyle name="SAPBEXexcBad7" xfId="1821"/>
    <cellStyle name="SAPBEXexcBad7 2" xfId="1822"/>
    <cellStyle name="SAPBEXexcBad8" xfId="1823"/>
    <cellStyle name="SAPBEXexcBad8 2" xfId="1824"/>
    <cellStyle name="SAPBEXexcBad9" xfId="1825"/>
    <cellStyle name="SAPBEXexcBad9 2" xfId="1826"/>
    <cellStyle name="SAPBEXexcCritical4" xfId="1827"/>
    <cellStyle name="SAPBEXexcCritical4 2" xfId="1828"/>
    <cellStyle name="SAPBEXexcCritical5" xfId="1829"/>
    <cellStyle name="SAPBEXexcCritical5 2" xfId="1830"/>
    <cellStyle name="SAPBEXexcCritical6" xfId="1831"/>
    <cellStyle name="SAPBEXexcCritical6 2" xfId="1832"/>
    <cellStyle name="SAPBEXexcGood1" xfId="1833"/>
    <cellStyle name="SAPBEXexcGood1 2" xfId="1834"/>
    <cellStyle name="SAPBEXexcGood2" xfId="1835"/>
    <cellStyle name="SAPBEXexcGood2 2" xfId="1836"/>
    <cellStyle name="SAPBEXexcGood3" xfId="1837"/>
    <cellStyle name="SAPBEXexcGood3 2" xfId="1838"/>
    <cellStyle name="SAPBEXfilterDrill" xfId="1839"/>
    <cellStyle name="SAPBEXfilterDrill 2" xfId="1840"/>
    <cellStyle name="SAPBEXfilterItem" xfId="1841"/>
    <cellStyle name="SAPBEXfilterItem 2" xfId="1842"/>
    <cellStyle name="SAPBEXfilterText" xfId="1843"/>
    <cellStyle name="SAPBEXformats" xfId="1844"/>
    <cellStyle name="SAPBEXformats 2" xfId="1845"/>
    <cellStyle name="SAPBEXheaderItem" xfId="1846"/>
    <cellStyle name="SAPBEXheaderItem 2" xfId="1847"/>
    <cellStyle name="SAPBEXheaderText" xfId="1848"/>
    <cellStyle name="SAPBEXheaderText 2" xfId="1849"/>
    <cellStyle name="SAPBEXHLevel0" xfId="1850"/>
    <cellStyle name="SAPBEXHLevel0 2" xfId="1851"/>
    <cellStyle name="SAPBEXHLevel0X" xfId="1852"/>
    <cellStyle name="SAPBEXHLevel0X 2" xfId="1853"/>
    <cellStyle name="SAPBEXHLevel1" xfId="1854"/>
    <cellStyle name="SAPBEXHLevel1 2" xfId="1855"/>
    <cellStyle name="SAPBEXHLevel1X" xfId="1856"/>
    <cellStyle name="SAPBEXHLevel1X 2" xfId="1857"/>
    <cellStyle name="SAPBEXHLevel2" xfId="1858"/>
    <cellStyle name="SAPBEXHLevel2 2" xfId="1859"/>
    <cellStyle name="SAPBEXHLevel2X" xfId="1860"/>
    <cellStyle name="SAPBEXHLevel2X 2" xfId="1861"/>
    <cellStyle name="SAPBEXHLevel3" xfId="1862"/>
    <cellStyle name="SAPBEXHLevel3 2" xfId="1863"/>
    <cellStyle name="SAPBEXHLevel3X" xfId="1864"/>
    <cellStyle name="SAPBEXHLevel3X 2" xfId="1865"/>
    <cellStyle name="SAPBEXinputData" xfId="1866"/>
    <cellStyle name="SAPBEXinputData 2" xfId="1867"/>
    <cellStyle name="SAPBEXinputData 3" xfId="1868"/>
    <cellStyle name="SAPBEXinputData 4" xfId="1869"/>
    <cellStyle name="SAPBEXresData" xfId="1870"/>
    <cellStyle name="SAPBEXresData 2" xfId="1871"/>
    <cellStyle name="SAPBEXresDataEmph" xfId="1872"/>
    <cellStyle name="SAPBEXresDataEmph 2" xfId="1873"/>
    <cellStyle name="SAPBEXresItem" xfId="1874"/>
    <cellStyle name="SAPBEXresItem 2" xfId="1875"/>
    <cellStyle name="SAPBEXresItemX" xfId="1876"/>
    <cellStyle name="SAPBEXresItemX 2" xfId="1877"/>
    <cellStyle name="SAPBEXstdData" xfId="1878"/>
    <cellStyle name="SAPBEXstdData 2" xfId="1879"/>
    <cellStyle name="SAPBEXstdDataEmph" xfId="1880"/>
    <cellStyle name="SAPBEXstdDataEmph 2" xfId="1881"/>
    <cellStyle name="SAPBEXstdItem" xfId="1882"/>
    <cellStyle name="SAPBEXstdItem 2" xfId="1883"/>
    <cellStyle name="SAPBEXstdItemX" xfId="1884"/>
    <cellStyle name="SAPBEXstdItemX 2" xfId="1885"/>
    <cellStyle name="SAPBEXtitle" xfId="1886"/>
    <cellStyle name="SAPBEXtitle 2" xfId="1887"/>
    <cellStyle name="SAPBEXundefined" xfId="1888"/>
    <cellStyle name="SAPBEXundefined 2" xfId="1889"/>
    <cellStyle name="SEM-BPS-data" xfId="1890"/>
    <cellStyle name="SEM-BPS-head" xfId="1891"/>
    <cellStyle name="SEM-BPS-headdata" xfId="1892"/>
    <cellStyle name="SEM-BPS-headkey" xfId="1893"/>
    <cellStyle name="SEM-BPS-input-on" xfId="1894"/>
    <cellStyle name="SEM-BPS-key" xfId="1895"/>
    <cellStyle name="SEM-BPS-sub1" xfId="1896"/>
    <cellStyle name="SEM-BPS-sub2" xfId="1897"/>
    <cellStyle name="SEM-BPS-total" xfId="1898"/>
    <cellStyle name="Show_Sell" xfId="1899"/>
    <cellStyle name="small" xfId="1900"/>
    <cellStyle name="st1" xfId="1901"/>
    <cellStyle name="st1 2" xfId="1902"/>
    <cellStyle name="Standard_NEGS" xfId="1903"/>
    <cellStyle name="String_15" xfId="1904"/>
    <cellStyle name="String15" xfId="1905"/>
    <cellStyle name="Style 1" xfId="1906"/>
    <cellStyle name="SubTotal1" xfId="1907"/>
    <cellStyle name="SubTotal2" xfId="1908"/>
    <cellStyle name="SubTotal3" xfId="1909"/>
    <cellStyle name="Subtotal4" xfId="1910"/>
    <cellStyle name="Table Head" xfId="1911"/>
    <cellStyle name="Table Head 2" xfId="1912"/>
    <cellStyle name="Table Head Aligned" xfId="1913"/>
    <cellStyle name="Table Head Aligned 2" xfId="1914"/>
    <cellStyle name="Table Head Blue" xfId="1915"/>
    <cellStyle name="Table Head Blue 2" xfId="1916"/>
    <cellStyle name="Table Head Green" xfId="1917"/>
    <cellStyle name="Table Head Green 2" xfId="1918"/>
    <cellStyle name="Table Head_Val_Sum_Graph" xfId="1919"/>
    <cellStyle name="Table Heading" xfId="1920"/>
    <cellStyle name="Table Heading 2" xfId="1921"/>
    <cellStyle name="Table Heading 3" xfId="1922"/>
    <cellStyle name="Table Heading_46EP.2011(v2.0)" xfId="1923"/>
    <cellStyle name="Table Text" xfId="1924"/>
    <cellStyle name="Table Text 2" xfId="1925"/>
    <cellStyle name="Table Title" xfId="1926"/>
    <cellStyle name="Table Title 2" xfId="1927"/>
    <cellStyle name="Table Units" xfId="1928"/>
    <cellStyle name="Table Units 2" xfId="1929"/>
    <cellStyle name="Table_Header" xfId="1930"/>
    <cellStyle name="Text" xfId="1931"/>
    <cellStyle name="Text 1" xfId="1932"/>
    <cellStyle name="Text 1 2" xfId="1933"/>
    <cellStyle name="Text 2" xfId="1934"/>
    <cellStyle name="Text Head" xfId="1935"/>
    <cellStyle name="Text Head 1" xfId="1936"/>
    <cellStyle name="Text Head 1 2" xfId="1937"/>
    <cellStyle name="Text Head 2" xfId="1938"/>
    <cellStyle name="Text Head_Б4-УТВЕРЖДЕНО" xfId="1939"/>
    <cellStyle name="Text_Б4-УТВЕРЖДЕНО" xfId="1940"/>
    <cellStyle name="Tickmark" xfId="1941"/>
    <cellStyle name="Title" xfId="1942"/>
    <cellStyle name="Title 2" xfId="1943"/>
    <cellStyle name="Total" xfId="1944"/>
    <cellStyle name="Total 2" xfId="1945"/>
    <cellStyle name="Total 3" xfId="1946"/>
    <cellStyle name="TOTALAVERAGE" xfId="1947"/>
    <cellStyle name="TotalCurrency" xfId="1948"/>
    <cellStyle name="TotalCurrency 2" xfId="1949"/>
    <cellStyle name="Underline_Single" xfId="1950"/>
    <cellStyle name="Unit" xfId="1951"/>
    <cellStyle name="Unit 2" xfId="1952"/>
    <cellStyle name="Validation" xfId="1953"/>
    <cellStyle name="Warning Text" xfId="1954"/>
    <cellStyle name="Warning Text 2" xfId="1955"/>
    <cellStyle name="XComma" xfId="1956"/>
    <cellStyle name="XComma 0.0" xfId="1957"/>
    <cellStyle name="XComma 0.00" xfId="1958"/>
    <cellStyle name="XComma 0.000" xfId="1959"/>
    <cellStyle name="XCurrency" xfId="1960"/>
    <cellStyle name="XCurrency 0.0" xfId="1961"/>
    <cellStyle name="XCurrency 0.00" xfId="1962"/>
    <cellStyle name="XCurrency 0.000" xfId="1963"/>
    <cellStyle name="year" xfId="1964"/>
    <cellStyle name="year 2" xfId="1965"/>
    <cellStyle name="Year EN" xfId="1966"/>
    <cellStyle name="Year RU" xfId="1967"/>
    <cellStyle name="YelNumbersCurr" xfId="1968"/>
    <cellStyle name="Акцент1 10" xfId="1969"/>
    <cellStyle name="Акцент1 2" xfId="1970"/>
    <cellStyle name="Акцент1 2 2" xfId="1971"/>
    <cellStyle name="Акцент1 3" xfId="1972"/>
    <cellStyle name="Акцент1 3 2" xfId="1973"/>
    <cellStyle name="Акцент1 4" xfId="1974"/>
    <cellStyle name="Акцент1 4 2" xfId="1975"/>
    <cellStyle name="Акцент1 5" xfId="1976"/>
    <cellStyle name="Акцент1 5 2" xfId="1977"/>
    <cellStyle name="Акцент1 6" xfId="1978"/>
    <cellStyle name="Акцент1 6 2" xfId="1979"/>
    <cellStyle name="Акцент1 7" xfId="1980"/>
    <cellStyle name="Акцент1 7 2" xfId="1981"/>
    <cellStyle name="Акцент1 8" xfId="1982"/>
    <cellStyle name="Акцент1 8 2" xfId="1983"/>
    <cellStyle name="Акцент1 9" xfId="1984"/>
    <cellStyle name="Акцент1 9 2" xfId="1985"/>
    <cellStyle name="Акцент2 10" xfId="1986"/>
    <cellStyle name="Акцент2 2" xfId="1987"/>
    <cellStyle name="Акцент2 2 2" xfId="1988"/>
    <cellStyle name="Акцент2 3" xfId="1989"/>
    <cellStyle name="Акцент2 3 2" xfId="1990"/>
    <cellStyle name="Акцент2 4" xfId="1991"/>
    <cellStyle name="Акцент2 4 2" xfId="1992"/>
    <cellStyle name="Акцент2 5" xfId="1993"/>
    <cellStyle name="Акцент2 5 2" xfId="1994"/>
    <cellStyle name="Акцент2 6" xfId="1995"/>
    <cellStyle name="Акцент2 6 2" xfId="1996"/>
    <cellStyle name="Акцент2 7" xfId="1997"/>
    <cellStyle name="Акцент2 7 2" xfId="1998"/>
    <cellStyle name="Акцент2 8" xfId="1999"/>
    <cellStyle name="Акцент2 8 2" xfId="2000"/>
    <cellStyle name="Акцент2 9" xfId="2001"/>
    <cellStyle name="Акцент2 9 2" xfId="2002"/>
    <cellStyle name="Акцент3 10" xfId="2003"/>
    <cellStyle name="Акцент3 2" xfId="2004"/>
    <cellStyle name="Акцент3 2 2" xfId="2005"/>
    <cellStyle name="Акцент3 3" xfId="2006"/>
    <cellStyle name="Акцент3 3 2" xfId="2007"/>
    <cellStyle name="Акцент3 4" xfId="2008"/>
    <cellStyle name="Акцент3 4 2" xfId="2009"/>
    <cellStyle name="Акцент3 5" xfId="2010"/>
    <cellStyle name="Акцент3 5 2" xfId="2011"/>
    <cellStyle name="Акцент3 6" xfId="2012"/>
    <cellStyle name="Акцент3 6 2" xfId="2013"/>
    <cellStyle name="Акцент3 7" xfId="2014"/>
    <cellStyle name="Акцент3 7 2" xfId="2015"/>
    <cellStyle name="Акцент3 8" xfId="2016"/>
    <cellStyle name="Акцент3 8 2" xfId="2017"/>
    <cellStyle name="Акцент3 9" xfId="2018"/>
    <cellStyle name="Акцент3 9 2" xfId="2019"/>
    <cellStyle name="Акцент4 10" xfId="2020"/>
    <cellStyle name="Акцент4 2" xfId="2021"/>
    <cellStyle name="Акцент4 2 2" xfId="2022"/>
    <cellStyle name="Акцент4 3" xfId="2023"/>
    <cellStyle name="Акцент4 3 2" xfId="2024"/>
    <cellStyle name="Акцент4 4" xfId="2025"/>
    <cellStyle name="Акцент4 4 2" xfId="2026"/>
    <cellStyle name="Акцент4 5" xfId="2027"/>
    <cellStyle name="Акцент4 5 2" xfId="2028"/>
    <cellStyle name="Акцент4 6" xfId="2029"/>
    <cellStyle name="Акцент4 6 2" xfId="2030"/>
    <cellStyle name="Акцент4 7" xfId="2031"/>
    <cellStyle name="Акцент4 7 2" xfId="2032"/>
    <cellStyle name="Акцент4 8" xfId="2033"/>
    <cellStyle name="Акцент4 8 2" xfId="2034"/>
    <cellStyle name="Акцент4 9" xfId="2035"/>
    <cellStyle name="Акцент4 9 2" xfId="2036"/>
    <cellStyle name="Акцент5 10" xfId="2037"/>
    <cellStyle name="Акцент5 2" xfId="2038"/>
    <cellStyle name="Акцент5 2 2" xfId="2039"/>
    <cellStyle name="Акцент5 3" xfId="2040"/>
    <cellStyle name="Акцент5 3 2" xfId="2041"/>
    <cellStyle name="Акцент5 4" xfId="2042"/>
    <cellStyle name="Акцент5 4 2" xfId="2043"/>
    <cellStyle name="Акцент5 5" xfId="2044"/>
    <cellStyle name="Акцент5 5 2" xfId="2045"/>
    <cellStyle name="Акцент5 6" xfId="2046"/>
    <cellStyle name="Акцент5 6 2" xfId="2047"/>
    <cellStyle name="Акцент5 7" xfId="2048"/>
    <cellStyle name="Акцент5 7 2" xfId="2049"/>
    <cellStyle name="Акцент5 8" xfId="2050"/>
    <cellStyle name="Акцент5 8 2" xfId="2051"/>
    <cellStyle name="Акцент5 9" xfId="2052"/>
    <cellStyle name="Акцент5 9 2" xfId="2053"/>
    <cellStyle name="Акцент6 10" xfId="2054"/>
    <cellStyle name="Акцент6 2" xfId="2055"/>
    <cellStyle name="Акцент6 2 2" xfId="2056"/>
    <cellStyle name="Акцент6 3" xfId="2057"/>
    <cellStyle name="Акцент6 3 2" xfId="2058"/>
    <cellStyle name="Акцент6 4" xfId="2059"/>
    <cellStyle name="Акцент6 4 2" xfId="2060"/>
    <cellStyle name="Акцент6 5" xfId="2061"/>
    <cellStyle name="Акцент6 5 2" xfId="2062"/>
    <cellStyle name="Акцент6 6" xfId="2063"/>
    <cellStyle name="Акцент6 6 2" xfId="2064"/>
    <cellStyle name="Акцент6 7" xfId="2065"/>
    <cellStyle name="Акцент6 7 2" xfId="2066"/>
    <cellStyle name="Акцент6 8" xfId="2067"/>
    <cellStyle name="Акцент6 8 2" xfId="2068"/>
    <cellStyle name="Акцент6 9" xfId="2069"/>
    <cellStyle name="Акцент6 9 2" xfId="2070"/>
    <cellStyle name="Беззащитный" xfId="2071"/>
    <cellStyle name="Ввод  10" xfId="2072"/>
    <cellStyle name="Ввод  2" xfId="2073"/>
    <cellStyle name="Ввод  2 2" xfId="2074"/>
    <cellStyle name="Ввод  2_46EE.2011(v1.0)" xfId="2075"/>
    <cellStyle name="Ввод  3" xfId="2076"/>
    <cellStyle name="Ввод  3 2" xfId="2077"/>
    <cellStyle name="Ввод  3_46EE.2011(v1.0)" xfId="2078"/>
    <cellStyle name="Ввод  4" xfId="2079"/>
    <cellStyle name="Ввод  4 2" xfId="2080"/>
    <cellStyle name="Ввод  4_46EE.2011(v1.0)" xfId="2081"/>
    <cellStyle name="Ввод  5" xfId="2082"/>
    <cellStyle name="Ввод  5 2" xfId="2083"/>
    <cellStyle name="Ввод  5_46EE.2011(v1.0)" xfId="2084"/>
    <cellStyle name="Ввод  6" xfId="2085"/>
    <cellStyle name="Ввод  6 2" xfId="2086"/>
    <cellStyle name="Ввод  6_46EE.2011(v1.0)" xfId="2087"/>
    <cellStyle name="Ввод  7" xfId="2088"/>
    <cellStyle name="Ввод  7 2" xfId="2089"/>
    <cellStyle name="Ввод  7_46EE.2011(v1.0)" xfId="2090"/>
    <cellStyle name="Ввод  8" xfId="2091"/>
    <cellStyle name="Ввод  8 2" xfId="2092"/>
    <cellStyle name="Ввод  8_46EE.2011(v1.0)" xfId="2093"/>
    <cellStyle name="Ввод  9" xfId="2094"/>
    <cellStyle name="Ввод  9 2" xfId="2095"/>
    <cellStyle name="Ввод  9_46EE.2011(v1.0)" xfId="2096"/>
    <cellStyle name="Ввод данных" xfId="2097"/>
    <cellStyle name="Верт. заголовок" xfId="2098"/>
    <cellStyle name="Вес_продукта" xfId="2099"/>
    <cellStyle name="Вывод 10" xfId="2100"/>
    <cellStyle name="Вывод 2" xfId="2101"/>
    <cellStyle name="Вывод 2 2" xfId="2102"/>
    <cellStyle name="Вывод 2_46EE.2011(v1.0)" xfId="2103"/>
    <cellStyle name="Вывод 3" xfId="2104"/>
    <cellStyle name="Вывод 3 2" xfId="2105"/>
    <cellStyle name="Вывод 3_46EE.2011(v1.0)" xfId="2106"/>
    <cellStyle name="Вывод 4" xfId="2107"/>
    <cellStyle name="Вывод 4 2" xfId="2108"/>
    <cellStyle name="Вывод 4_46EE.2011(v1.0)" xfId="2109"/>
    <cellStyle name="Вывод 5" xfId="2110"/>
    <cellStyle name="Вывод 5 2" xfId="2111"/>
    <cellStyle name="Вывод 5_46EE.2011(v1.0)" xfId="2112"/>
    <cellStyle name="Вывод 6" xfId="2113"/>
    <cellStyle name="Вывод 6 2" xfId="2114"/>
    <cellStyle name="Вывод 6_46EE.2011(v1.0)" xfId="2115"/>
    <cellStyle name="Вывод 7" xfId="2116"/>
    <cellStyle name="Вывод 7 2" xfId="2117"/>
    <cellStyle name="Вывод 7_46EE.2011(v1.0)" xfId="2118"/>
    <cellStyle name="Вывод 8" xfId="2119"/>
    <cellStyle name="Вывод 8 2" xfId="2120"/>
    <cellStyle name="Вывод 8_46EE.2011(v1.0)" xfId="2121"/>
    <cellStyle name="Вывод 9" xfId="2122"/>
    <cellStyle name="Вывод 9 2" xfId="2123"/>
    <cellStyle name="Вывод 9_46EE.2011(v1.0)" xfId="2124"/>
    <cellStyle name="Вычисление 10" xfId="2125"/>
    <cellStyle name="Вычисление 2" xfId="2126"/>
    <cellStyle name="Вычисление 2 2" xfId="2127"/>
    <cellStyle name="Вычисление 2_46EE.2011(v1.0)" xfId="2128"/>
    <cellStyle name="Вычисление 3" xfId="2129"/>
    <cellStyle name="Вычисление 3 2" xfId="2130"/>
    <cellStyle name="Вычисление 3_46EE.2011(v1.0)" xfId="2131"/>
    <cellStyle name="Вычисление 4" xfId="2132"/>
    <cellStyle name="Вычисление 4 2" xfId="2133"/>
    <cellStyle name="Вычисление 4_46EE.2011(v1.0)" xfId="2134"/>
    <cellStyle name="Вычисление 5" xfId="2135"/>
    <cellStyle name="Вычисление 5 2" xfId="2136"/>
    <cellStyle name="Вычисление 5_46EE.2011(v1.0)" xfId="2137"/>
    <cellStyle name="Вычисление 6" xfId="2138"/>
    <cellStyle name="Вычисление 6 2" xfId="2139"/>
    <cellStyle name="Вычисление 6_46EE.2011(v1.0)" xfId="2140"/>
    <cellStyle name="Вычисление 7" xfId="2141"/>
    <cellStyle name="Вычисление 7 2" xfId="2142"/>
    <cellStyle name="Вычисление 7_46EE.2011(v1.0)" xfId="2143"/>
    <cellStyle name="Вычисление 8" xfId="2144"/>
    <cellStyle name="Вычисление 8 2" xfId="2145"/>
    <cellStyle name="Вычисление 8_46EE.2011(v1.0)" xfId="2146"/>
    <cellStyle name="Вычисление 9" xfId="2147"/>
    <cellStyle name="Вычисление 9 2" xfId="2148"/>
    <cellStyle name="Вычисление 9_46EE.2011(v1.0)" xfId="2149"/>
    <cellStyle name="Гиперссылка 2" xfId="2150"/>
    <cellStyle name="Гиперссылка 2 2" xfId="2151"/>
    <cellStyle name="Гиперссылка 2 3" xfId="2152"/>
    <cellStyle name="Гиперссылка 3" xfId="2153"/>
    <cellStyle name="Гиперссылка 3 2" xfId="2154"/>
    <cellStyle name="Гиперссылка 3 3" xfId="2155"/>
    <cellStyle name="Гиперссылка 4" xfId="2156"/>
    <cellStyle name="Гиперссылка 4 2" xfId="2157"/>
    <cellStyle name="Гиперссылка 4 2 2" xfId="2158"/>
    <cellStyle name="Гиперссылка 4 3" xfId="2159"/>
    <cellStyle name="Гиперссылка 5" xfId="2160"/>
    <cellStyle name="Гиперссылка 6" xfId="2161"/>
    <cellStyle name="Гиперссылка 7" xfId="2162"/>
    <cellStyle name="горизонтальный" xfId="2163"/>
    <cellStyle name="Группа" xfId="2164"/>
    <cellStyle name="Группа 0" xfId="2165"/>
    <cellStyle name="Группа 1" xfId="2166"/>
    <cellStyle name="Группа 2" xfId="2167"/>
    <cellStyle name="Группа 3" xfId="2168"/>
    <cellStyle name="Группа 4" xfId="2169"/>
    <cellStyle name="Группа 5" xfId="2170"/>
    <cellStyle name="Группа 6" xfId="2171"/>
    <cellStyle name="Группа 7" xfId="2172"/>
    <cellStyle name="Группа 8" xfId="2173"/>
    <cellStyle name="Группа_4DNS.UPDATE.EXAMPLE" xfId="2174"/>
    <cellStyle name="Данные прайса" xfId="2175"/>
    <cellStyle name="ДАТА" xfId="2176"/>
    <cellStyle name="ДАТА 10" xfId="2177"/>
    <cellStyle name="ДАТА 2" xfId="2178"/>
    <cellStyle name="ДАТА 3" xfId="2179"/>
    <cellStyle name="ДАТА 4" xfId="2180"/>
    <cellStyle name="ДАТА 5" xfId="2181"/>
    <cellStyle name="ДАТА 6" xfId="2182"/>
    <cellStyle name="ДАТА 7" xfId="2183"/>
    <cellStyle name="ДАТА 8" xfId="2184"/>
    <cellStyle name="ДАТА 9" xfId="2185"/>
    <cellStyle name="ДАТА_1" xfId="2186"/>
    <cellStyle name="Денежный 2" xfId="2187"/>
    <cellStyle name="Денежный 2 2" xfId="2188"/>
    <cellStyle name="Денежный 2 2 2" xfId="2189"/>
    <cellStyle name="Денежный 2 3" xfId="2190"/>
    <cellStyle name="Денежный 2 4" xfId="2191"/>
    <cellStyle name="Денежный 2_INDEX.STATION.2012(v1.0)_" xfId="2192"/>
    <cellStyle name="Денежный 3" xfId="2193"/>
    <cellStyle name="Заголовок" xfId="2194"/>
    <cellStyle name="Заголовок 1 1" xfId="2195"/>
    <cellStyle name="Заголовок 1 10" xfId="2196"/>
    <cellStyle name="Заголовок 1 2" xfId="2197"/>
    <cellStyle name="Заголовок 1 2 2" xfId="2198"/>
    <cellStyle name="Заголовок 1 2_46EE.2011(v1.0)" xfId="2199"/>
    <cellStyle name="Заголовок 1 3" xfId="2200"/>
    <cellStyle name="Заголовок 1 3 2" xfId="2201"/>
    <cellStyle name="Заголовок 1 3_46EE.2011(v1.0)" xfId="2202"/>
    <cellStyle name="Заголовок 1 4" xfId="2203"/>
    <cellStyle name="Заголовок 1 4 2" xfId="2204"/>
    <cellStyle name="Заголовок 1 4_46EE.2011(v1.0)" xfId="2205"/>
    <cellStyle name="Заголовок 1 5" xfId="2206"/>
    <cellStyle name="Заголовок 1 5 2" xfId="2207"/>
    <cellStyle name="Заголовок 1 5_46EE.2011(v1.0)" xfId="2208"/>
    <cellStyle name="Заголовок 1 6" xfId="2209"/>
    <cellStyle name="Заголовок 1 6 2" xfId="2210"/>
    <cellStyle name="Заголовок 1 6_46EE.2011(v1.0)" xfId="2211"/>
    <cellStyle name="Заголовок 1 7" xfId="2212"/>
    <cellStyle name="Заголовок 1 7 2" xfId="2213"/>
    <cellStyle name="Заголовок 1 7_46EE.2011(v1.0)" xfId="2214"/>
    <cellStyle name="Заголовок 1 8" xfId="2215"/>
    <cellStyle name="Заголовок 1 8 2" xfId="2216"/>
    <cellStyle name="Заголовок 1 8_46EE.2011(v1.0)" xfId="2217"/>
    <cellStyle name="Заголовок 1 9" xfId="2218"/>
    <cellStyle name="Заголовок 1 9 2" xfId="2219"/>
    <cellStyle name="Заголовок 1 9_46EE.2011(v1.0)" xfId="2220"/>
    <cellStyle name="Заголовок 2 10" xfId="2221"/>
    <cellStyle name="Заголовок 2 2" xfId="2222"/>
    <cellStyle name="Заголовок 2 2 2" xfId="2223"/>
    <cellStyle name="Заголовок 2 2_46EE.2011(v1.0)" xfId="2224"/>
    <cellStyle name="Заголовок 2 3" xfId="2225"/>
    <cellStyle name="Заголовок 2 3 2" xfId="2226"/>
    <cellStyle name="Заголовок 2 3_46EE.2011(v1.0)" xfId="2227"/>
    <cellStyle name="Заголовок 2 4" xfId="2228"/>
    <cellStyle name="Заголовок 2 4 2" xfId="2229"/>
    <cellStyle name="Заголовок 2 4_46EE.2011(v1.0)" xfId="2230"/>
    <cellStyle name="Заголовок 2 5" xfId="2231"/>
    <cellStyle name="Заголовок 2 5 2" xfId="2232"/>
    <cellStyle name="Заголовок 2 5_46EE.2011(v1.0)" xfId="2233"/>
    <cellStyle name="Заголовок 2 6" xfId="2234"/>
    <cellStyle name="Заголовок 2 6 2" xfId="2235"/>
    <cellStyle name="Заголовок 2 6_46EE.2011(v1.0)" xfId="2236"/>
    <cellStyle name="Заголовок 2 7" xfId="2237"/>
    <cellStyle name="Заголовок 2 7 2" xfId="2238"/>
    <cellStyle name="Заголовок 2 7_46EE.2011(v1.0)" xfId="2239"/>
    <cellStyle name="Заголовок 2 8" xfId="2240"/>
    <cellStyle name="Заголовок 2 8 2" xfId="2241"/>
    <cellStyle name="Заголовок 2 8_46EE.2011(v1.0)" xfId="2242"/>
    <cellStyle name="Заголовок 2 9" xfId="2243"/>
    <cellStyle name="Заголовок 2 9 2" xfId="2244"/>
    <cellStyle name="Заголовок 2 9_46EE.2011(v1.0)" xfId="2245"/>
    <cellStyle name="Заголовок 3 10" xfId="2246"/>
    <cellStyle name="Заголовок 3 2" xfId="2247"/>
    <cellStyle name="Заголовок 3 2 2" xfId="2248"/>
    <cellStyle name="Заголовок 3 2_46EE.2011(v1.0)" xfId="2249"/>
    <cellStyle name="Заголовок 3 3" xfId="2250"/>
    <cellStyle name="Заголовок 3 3 2" xfId="2251"/>
    <cellStyle name="Заголовок 3 3_46EE.2011(v1.0)" xfId="2252"/>
    <cellStyle name="Заголовок 3 4" xfId="2253"/>
    <cellStyle name="Заголовок 3 4 2" xfId="2254"/>
    <cellStyle name="Заголовок 3 4_46EE.2011(v1.0)" xfId="2255"/>
    <cellStyle name="Заголовок 3 5" xfId="2256"/>
    <cellStyle name="Заголовок 3 5 2" xfId="2257"/>
    <cellStyle name="Заголовок 3 5_46EE.2011(v1.0)" xfId="2258"/>
    <cellStyle name="Заголовок 3 6" xfId="2259"/>
    <cellStyle name="Заголовок 3 6 2" xfId="2260"/>
    <cellStyle name="Заголовок 3 6_46EE.2011(v1.0)" xfId="2261"/>
    <cellStyle name="Заголовок 3 7" xfId="2262"/>
    <cellStyle name="Заголовок 3 7 2" xfId="2263"/>
    <cellStyle name="Заголовок 3 7_46EE.2011(v1.0)" xfId="2264"/>
    <cellStyle name="Заголовок 3 8" xfId="2265"/>
    <cellStyle name="Заголовок 3 8 2" xfId="2266"/>
    <cellStyle name="Заголовок 3 8_46EE.2011(v1.0)" xfId="2267"/>
    <cellStyle name="Заголовок 3 9" xfId="2268"/>
    <cellStyle name="Заголовок 3 9 2" xfId="2269"/>
    <cellStyle name="Заголовок 3 9_46EE.2011(v1.0)" xfId="2270"/>
    <cellStyle name="Заголовок 4 10" xfId="2271"/>
    <cellStyle name="Заголовок 4 2" xfId="2272"/>
    <cellStyle name="Заголовок 4 2 2" xfId="2273"/>
    <cellStyle name="Заголовок 4 3" xfId="2274"/>
    <cellStyle name="Заголовок 4 3 2" xfId="2275"/>
    <cellStyle name="Заголовок 4 4" xfId="2276"/>
    <cellStyle name="Заголовок 4 4 2" xfId="2277"/>
    <cellStyle name="Заголовок 4 5" xfId="2278"/>
    <cellStyle name="Заголовок 4 5 2" xfId="2279"/>
    <cellStyle name="Заголовок 4 6" xfId="2280"/>
    <cellStyle name="Заголовок 4 6 2" xfId="2281"/>
    <cellStyle name="Заголовок 4 7" xfId="2282"/>
    <cellStyle name="Заголовок 4 7 2" xfId="2283"/>
    <cellStyle name="Заголовок 4 8" xfId="2284"/>
    <cellStyle name="Заголовок 4 8 2" xfId="2285"/>
    <cellStyle name="Заголовок 4 9" xfId="2286"/>
    <cellStyle name="Заголовок 4 9 2" xfId="2287"/>
    <cellStyle name="Заголовок 5" xfId="2288"/>
    <cellStyle name="Заголовок 6" xfId="2289"/>
    <cellStyle name="Заголовок таблицы" xfId="2290"/>
    <cellStyle name="ЗАГОЛОВОК1" xfId="2291"/>
    <cellStyle name="ЗАГОЛОВОК2" xfId="2292"/>
    <cellStyle name="ЗаголовокСтолбца" xfId="2293"/>
    <cellStyle name="ЗаголовокСтолбца 2" xfId="2294"/>
    <cellStyle name="ЗаголовокСтолбца 3" xfId="2295"/>
    <cellStyle name="ЗаголовокСтолбца 4" xfId="2296"/>
    <cellStyle name="Защитный" xfId="2297"/>
    <cellStyle name="Значение" xfId="2298"/>
    <cellStyle name="Зоголовок" xfId="2299"/>
    <cellStyle name="Итог 10" xfId="2300"/>
    <cellStyle name="Итог 2" xfId="2301"/>
    <cellStyle name="Итог 2 2" xfId="2302"/>
    <cellStyle name="Итог 2_46EE.2011(v1.0)" xfId="2303"/>
    <cellStyle name="Итог 3" xfId="2304"/>
    <cellStyle name="Итог 3 2" xfId="2305"/>
    <cellStyle name="Итог 3_46EE.2011(v1.0)" xfId="2306"/>
    <cellStyle name="Итог 4" xfId="2307"/>
    <cellStyle name="Итог 4 2" xfId="2308"/>
    <cellStyle name="Итог 4_46EE.2011(v1.0)" xfId="2309"/>
    <cellStyle name="Итог 5" xfId="2310"/>
    <cellStyle name="Итог 5 2" xfId="2311"/>
    <cellStyle name="Итог 5_46EE.2011(v1.0)" xfId="2312"/>
    <cellStyle name="Итог 6" xfId="2313"/>
    <cellStyle name="Итог 6 2" xfId="2314"/>
    <cellStyle name="Итог 6_46EE.2011(v1.0)" xfId="2315"/>
    <cellStyle name="Итог 7" xfId="2316"/>
    <cellStyle name="Итог 7 2" xfId="2317"/>
    <cellStyle name="Итог 7_46EE.2011(v1.0)" xfId="2318"/>
    <cellStyle name="Итог 8" xfId="2319"/>
    <cellStyle name="Итог 8 2" xfId="2320"/>
    <cellStyle name="Итог 8_46EE.2011(v1.0)" xfId="2321"/>
    <cellStyle name="Итог 9" xfId="2322"/>
    <cellStyle name="Итог 9 2" xfId="2323"/>
    <cellStyle name="Итог 9_46EE.2011(v1.0)" xfId="2324"/>
    <cellStyle name="Итого" xfId="2325"/>
    <cellStyle name="Итого 2" xfId="2326"/>
    <cellStyle name="ИТОГОВЫЙ" xfId="2327"/>
    <cellStyle name="ИТОГОВЫЙ 2" xfId="2328"/>
    <cellStyle name="ИТОГОВЫЙ 3" xfId="2329"/>
    <cellStyle name="ИТОГОВЫЙ 4" xfId="2330"/>
    <cellStyle name="ИТОГОВЫЙ 5" xfId="2331"/>
    <cellStyle name="ИТОГОВЫЙ 6" xfId="2332"/>
    <cellStyle name="ИТОГОВЫЙ 7" xfId="2333"/>
    <cellStyle name="ИТОГОВЫЙ 8" xfId="2334"/>
    <cellStyle name="ИТОГОВЫЙ 9" xfId="2335"/>
    <cellStyle name="ИТОГОВЫЙ_1" xfId="2336"/>
    <cellStyle name="Контрольная ячейка 10" xfId="2337"/>
    <cellStyle name="Контрольная ячейка 2" xfId="2338"/>
    <cellStyle name="Контрольная ячейка 2 2" xfId="2339"/>
    <cellStyle name="Контрольная ячейка 2_46EE.2011(v1.0)" xfId="2340"/>
    <cellStyle name="Контрольная ячейка 3" xfId="2341"/>
    <cellStyle name="Контрольная ячейка 3 2" xfId="2342"/>
    <cellStyle name="Контрольная ячейка 3_46EE.2011(v1.0)" xfId="2343"/>
    <cellStyle name="Контрольная ячейка 4" xfId="2344"/>
    <cellStyle name="Контрольная ячейка 4 2" xfId="2345"/>
    <cellStyle name="Контрольная ячейка 4_46EE.2011(v1.0)" xfId="2346"/>
    <cellStyle name="Контрольная ячейка 5" xfId="2347"/>
    <cellStyle name="Контрольная ячейка 5 2" xfId="2348"/>
    <cellStyle name="Контрольная ячейка 5_46EE.2011(v1.0)" xfId="2349"/>
    <cellStyle name="Контрольная ячейка 6" xfId="2350"/>
    <cellStyle name="Контрольная ячейка 6 2" xfId="2351"/>
    <cellStyle name="Контрольная ячейка 6_46EE.2011(v1.0)" xfId="2352"/>
    <cellStyle name="Контрольная ячейка 7" xfId="2353"/>
    <cellStyle name="Контрольная ячейка 7 2" xfId="2354"/>
    <cellStyle name="Контрольная ячейка 7_46EE.2011(v1.0)" xfId="2355"/>
    <cellStyle name="Контрольная ячейка 8" xfId="2356"/>
    <cellStyle name="Контрольная ячейка 8 2" xfId="2357"/>
    <cellStyle name="Контрольная ячейка 8_46EE.2011(v1.0)" xfId="2358"/>
    <cellStyle name="Контрольная ячейка 9" xfId="2359"/>
    <cellStyle name="Контрольная ячейка 9 2" xfId="2360"/>
    <cellStyle name="Контрольная ячейка 9_46EE.2011(v1.0)" xfId="2361"/>
    <cellStyle name="Миша (бланки отчетности)" xfId="2362"/>
    <cellStyle name="Миша (бланки отчетности) 2" xfId="2363"/>
    <cellStyle name="мой" xfId="2364"/>
    <cellStyle name="Мой заголовок" xfId="2365"/>
    <cellStyle name="Мой заголовок 2" xfId="2366"/>
    <cellStyle name="Мой заголовок листа" xfId="2367"/>
    <cellStyle name="Мой заголовок листа 2" xfId="2368"/>
    <cellStyle name="Мой заголовок листа 3" xfId="2369"/>
    <cellStyle name="Мой заголовок_Новая инструкция1_фст" xfId="2370"/>
    <cellStyle name="Мои наименования показателей" xfId="2371"/>
    <cellStyle name="Мои наименования показателей 10" xfId="2372"/>
    <cellStyle name="Мои наименования показателей 11" xfId="2373"/>
    <cellStyle name="Мои наименования показателей 12" xfId="2374"/>
    <cellStyle name="Мои наименования показателей 2" xfId="2375"/>
    <cellStyle name="Мои наименования показателей 2 2" xfId="2376"/>
    <cellStyle name="Мои наименования показателей 2 3" xfId="2377"/>
    <cellStyle name="Мои наименования показателей 2 4" xfId="2378"/>
    <cellStyle name="Мои наименования показателей 2 5" xfId="2379"/>
    <cellStyle name="Мои наименования показателей 2 6" xfId="2380"/>
    <cellStyle name="Мои наименования показателей 2 7" xfId="2381"/>
    <cellStyle name="Мои наименования показателей 2 8" xfId="2382"/>
    <cellStyle name="Мои наименования показателей 2 9" xfId="2383"/>
    <cellStyle name="Мои наименования показателей 2_1" xfId="2384"/>
    <cellStyle name="Мои наименования показателей 3" xfId="2385"/>
    <cellStyle name="Мои наименования показателей 3 2" xfId="2386"/>
    <cellStyle name="Мои наименования показателей 3 3" xfId="2387"/>
    <cellStyle name="Мои наименования показателей 3 4" xfId="2388"/>
    <cellStyle name="Мои наименования показателей 3 5" xfId="2389"/>
    <cellStyle name="Мои наименования показателей 3 6" xfId="2390"/>
    <cellStyle name="Мои наименования показателей 3 7" xfId="2391"/>
    <cellStyle name="Мои наименования показателей 3 8" xfId="2392"/>
    <cellStyle name="Мои наименования показателей 3 9" xfId="2393"/>
    <cellStyle name="Мои наименования показателей 3_1" xfId="2394"/>
    <cellStyle name="Мои наименования показателей 4" xfId="2395"/>
    <cellStyle name="Мои наименования показателей 4 2" xfId="2396"/>
    <cellStyle name="Мои наименования показателей 4 3" xfId="2397"/>
    <cellStyle name="Мои наименования показателей 4 4" xfId="2398"/>
    <cellStyle name="Мои наименования показателей 4 5" xfId="2399"/>
    <cellStyle name="Мои наименования показателей 4 6" xfId="2400"/>
    <cellStyle name="Мои наименования показателей 4 7" xfId="2401"/>
    <cellStyle name="Мои наименования показателей 4 8" xfId="2402"/>
    <cellStyle name="Мои наименования показателей 4 9" xfId="2403"/>
    <cellStyle name="Мои наименования показателей 4_1" xfId="2404"/>
    <cellStyle name="Мои наименования показателей 5" xfId="2405"/>
    <cellStyle name="Мои наименования показателей 5 2" xfId="2406"/>
    <cellStyle name="Мои наименования показателей 5 3" xfId="2407"/>
    <cellStyle name="Мои наименования показателей 5 4" xfId="2408"/>
    <cellStyle name="Мои наименования показателей 5 5" xfId="2409"/>
    <cellStyle name="Мои наименования показателей 5 6" xfId="2410"/>
    <cellStyle name="Мои наименования показателей 5 7" xfId="2411"/>
    <cellStyle name="Мои наименования показателей 5 8" xfId="2412"/>
    <cellStyle name="Мои наименования показателей 5 9" xfId="2413"/>
    <cellStyle name="Мои наименования показателей 5_1" xfId="2414"/>
    <cellStyle name="Мои наименования показателей 6" xfId="2415"/>
    <cellStyle name="Мои наименования показателей 6 2" xfId="2416"/>
    <cellStyle name="Мои наименования показателей 6 3" xfId="2417"/>
    <cellStyle name="Мои наименования показателей 6 4" xfId="2418"/>
    <cellStyle name="Мои наименования показателей 6_46EE.2011(v1.0)" xfId="2419"/>
    <cellStyle name="Мои наименования показателей 7" xfId="2420"/>
    <cellStyle name="Мои наименования показателей 7 2" xfId="2421"/>
    <cellStyle name="Мои наименования показателей 7 3" xfId="2422"/>
    <cellStyle name="Мои наименования показателей 7 4" xfId="2423"/>
    <cellStyle name="Мои наименования показателей 7_46EE.2011(v1.0)" xfId="2424"/>
    <cellStyle name="Мои наименования показателей 8" xfId="2425"/>
    <cellStyle name="Мои наименования показателей 8 2" xfId="2426"/>
    <cellStyle name="Мои наименования показателей 8 3" xfId="2427"/>
    <cellStyle name="Мои наименования показателей 8 4" xfId="2428"/>
    <cellStyle name="Мои наименования показателей 8_46EE.2011(v1.0)" xfId="2429"/>
    <cellStyle name="Мои наименования показателей 9" xfId="2430"/>
    <cellStyle name="Мои наименования показателей_46EE.2011" xfId="2431"/>
    <cellStyle name="МУ заголовок" xfId="2432"/>
    <cellStyle name="МУ заголовок 2" xfId="2433"/>
    <cellStyle name="назв фил" xfId="2434"/>
    <cellStyle name="Название 10" xfId="2435"/>
    <cellStyle name="Название 2" xfId="2436"/>
    <cellStyle name="Название 2 2" xfId="2437"/>
    <cellStyle name="Название 3" xfId="2438"/>
    <cellStyle name="Название 3 2" xfId="2439"/>
    <cellStyle name="Название 4" xfId="2440"/>
    <cellStyle name="Название 4 2" xfId="2441"/>
    <cellStyle name="Название 5" xfId="2442"/>
    <cellStyle name="Название 5 2" xfId="2443"/>
    <cellStyle name="Название 6" xfId="2444"/>
    <cellStyle name="Название 6 2" xfId="2445"/>
    <cellStyle name="Название 7" xfId="2446"/>
    <cellStyle name="Название 7 2" xfId="2447"/>
    <cellStyle name="Название 8" xfId="2448"/>
    <cellStyle name="Название 8 2" xfId="2449"/>
    <cellStyle name="Название 9" xfId="2450"/>
    <cellStyle name="Название 9 2" xfId="2451"/>
    <cellStyle name="Название раздела" xfId="2452"/>
    <cellStyle name="Невидимый" xfId="2453"/>
    <cellStyle name="Нейтральный 10" xfId="2454"/>
    <cellStyle name="Нейтральный 2" xfId="2455"/>
    <cellStyle name="Нейтральный 2 2" xfId="2456"/>
    <cellStyle name="Нейтральный 3" xfId="2457"/>
    <cellStyle name="Нейтральный 3 2" xfId="2458"/>
    <cellStyle name="Нейтральный 4" xfId="2459"/>
    <cellStyle name="Нейтральный 4 2" xfId="2460"/>
    <cellStyle name="Нейтральный 5" xfId="2461"/>
    <cellStyle name="Нейтральный 5 2" xfId="2462"/>
    <cellStyle name="Нейтральный 6" xfId="2463"/>
    <cellStyle name="Нейтральный 6 2" xfId="2464"/>
    <cellStyle name="Нейтральный 7" xfId="2465"/>
    <cellStyle name="Нейтральный 7 2" xfId="2466"/>
    <cellStyle name="Нейтральный 8" xfId="2467"/>
    <cellStyle name="Нейтральный 8 2" xfId="2468"/>
    <cellStyle name="Нейтральный 9" xfId="2469"/>
    <cellStyle name="Нейтральный 9 2" xfId="2470"/>
    <cellStyle name="Низ1" xfId="2471"/>
    <cellStyle name="Низ2" xfId="2472"/>
    <cellStyle name="Обычный" xfId="0" builtinId="0"/>
    <cellStyle name="Обычный 10" xfId="2473"/>
    <cellStyle name="Обычный 10 2" xfId="2474"/>
    <cellStyle name="Обычный 10 2 2" xfId="2475"/>
    <cellStyle name="Обычный 10 3" xfId="2476"/>
    <cellStyle name="Обычный 10 4" xfId="2477"/>
    <cellStyle name="Обычный 11" xfId="2478"/>
    <cellStyle name="Обычный 11 2" xfId="2479"/>
    <cellStyle name="Обычный 11 3" xfId="2480"/>
    <cellStyle name="Обычный 11 3 2" xfId="2481"/>
    <cellStyle name="Обычный 11 3 2 2" xfId="2482"/>
    <cellStyle name="Обычный 11 3 2 2 2" xfId="2483"/>
    <cellStyle name="Обычный 11 3 3" xfId="2484"/>
    <cellStyle name="Обычный 11 3 4" xfId="2485"/>
    <cellStyle name="Обычный 11 3 4 2" xfId="2486"/>
    <cellStyle name="Обычный 11 3 5" xfId="2487"/>
    <cellStyle name="Обычный 11 3 6" xfId="2488"/>
    <cellStyle name="Обычный 11 4" xfId="2489"/>
    <cellStyle name="Обычный 11 4 2" xfId="2490"/>
    <cellStyle name="Обычный 11 4 3" xfId="2491"/>
    <cellStyle name="Обычный 11 5" xfId="2492"/>
    <cellStyle name="Обычный 11_46EE.2011(v1.2)" xfId="2493"/>
    <cellStyle name="Обычный 12" xfId="2494"/>
    <cellStyle name="Обычный 12 2" xfId="2495"/>
    <cellStyle name="Обычный 12 3" xfId="2496"/>
    <cellStyle name="Обычный 12 3 2" xfId="2497"/>
    <cellStyle name="Обычный 12 4" xfId="2498"/>
    <cellStyle name="Обычный 13" xfId="2499"/>
    <cellStyle name="Обычный 13 2" xfId="2500"/>
    <cellStyle name="Обычный 13 2 2" xfId="2501"/>
    <cellStyle name="Обычный 13 3" xfId="2502"/>
    <cellStyle name="Обычный 13 4" xfId="2503"/>
    <cellStyle name="Обычный 14" xfId="2504"/>
    <cellStyle name="Обычный 14 2" xfId="2505"/>
    <cellStyle name="Обычный 14 3" xfId="2506"/>
    <cellStyle name="Обычный 14 4" xfId="2507"/>
    <cellStyle name="Обычный 15" xfId="2508"/>
    <cellStyle name="Обычный 15 2" xfId="2509"/>
    <cellStyle name="Обычный 16" xfId="2510"/>
    <cellStyle name="Обычный 17" xfId="2511"/>
    <cellStyle name="Обычный 17 2" xfId="2512"/>
    <cellStyle name="Обычный 17 3" xfId="2513"/>
    <cellStyle name="Обычный 18" xfId="2514"/>
    <cellStyle name="Обычный 18 2" xfId="2515"/>
    <cellStyle name="Обычный 19" xfId="2516"/>
    <cellStyle name="Обычный 19 2" xfId="2517"/>
    <cellStyle name="Обычный 2" xfId="1"/>
    <cellStyle name="Обычный 2 10" xfId="2518"/>
    <cellStyle name="Обычный 2 10 2" xfId="2519"/>
    <cellStyle name="Обычный 2 11" xfId="2520"/>
    <cellStyle name="Обычный 2 11 2" xfId="2521"/>
    <cellStyle name="Обычный 2 11 3" xfId="2522"/>
    <cellStyle name="Обычный 2 12" xfId="2523"/>
    <cellStyle name="Обычный 2 12 2" xfId="2524"/>
    <cellStyle name="Обычный 2 13" xfId="2525"/>
    <cellStyle name="Обычный 2 13 2" xfId="2526"/>
    <cellStyle name="Обычный 2 14" xfId="2527"/>
    <cellStyle name="Обычный 2 15" xfId="2528"/>
    <cellStyle name="Обычный 2 15 2" xfId="2529"/>
    <cellStyle name="Обычный 2 16" xfId="2530"/>
    <cellStyle name="Обычный 2 17" xfId="2531"/>
    <cellStyle name="Обычный 2 2" xfId="2532"/>
    <cellStyle name="Обычный 2 2 10" xfId="2533"/>
    <cellStyle name="Обычный 2 2 10 2" xfId="2534"/>
    <cellStyle name="Обычный 2 2 11" xfId="2535"/>
    <cellStyle name="Обычный 2 2 12" xfId="2536"/>
    <cellStyle name="Обычный 2 2 13" xfId="2537"/>
    <cellStyle name="Обычный 2 2 2" xfId="2538"/>
    <cellStyle name="Обычный 2 2 2 10" xfId="2539"/>
    <cellStyle name="Обычный 2 2 2 11" xfId="2540"/>
    <cellStyle name="Обычный 2 2 2 12" xfId="2541"/>
    <cellStyle name="Обычный 2 2 2 13" xfId="2542"/>
    <cellStyle name="Обычный 2 2 2 2" xfId="2543"/>
    <cellStyle name="Обычный 2 2 2 2 2" xfId="2544"/>
    <cellStyle name="Обычный 2 2 2 2 2 2" xfId="2545"/>
    <cellStyle name="Обычный 2 2 2 2 3" xfId="2546"/>
    <cellStyle name="Обычный 2 2 2 2 3 2" xfId="2547"/>
    <cellStyle name="Обычный 2 2 2 2 3 3" xfId="2548"/>
    <cellStyle name="Обычный 2 2 2 2 4" xfId="2549"/>
    <cellStyle name="Обычный 2 2 2 2 4 2" xfId="2550"/>
    <cellStyle name="Обычный 2 2 2 2 5" xfId="2551"/>
    <cellStyle name="Обычный 2 2 2 2 5 2" xfId="2552"/>
    <cellStyle name="Обычный 2 2 2 2 6" xfId="2553"/>
    <cellStyle name="Обычный 2 2 2 2 6 2" xfId="2554"/>
    <cellStyle name="Обычный 2 2 2 2 7" xfId="2555"/>
    <cellStyle name="Обычный 2 2 2 2 7 2" xfId="2556"/>
    <cellStyle name="Обычный 2 2 2 3" xfId="2557"/>
    <cellStyle name="Обычный 2 2 2 3 2" xfId="2558"/>
    <cellStyle name="Обычный 2 2 2 3 3" xfId="2559"/>
    <cellStyle name="Обычный 2 2 2 4" xfId="2560"/>
    <cellStyle name="Обычный 2 2 2 4 2" xfId="2561"/>
    <cellStyle name="Обычный 2 2 2 4 3" xfId="2562"/>
    <cellStyle name="Обычный 2 2 2 5" xfId="2563"/>
    <cellStyle name="Обычный 2 2 2 5 2" xfId="2564"/>
    <cellStyle name="Обычный 2 2 2 5 3" xfId="2565"/>
    <cellStyle name="Обычный 2 2 2 6" xfId="2566"/>
    <cellStyle name="Обычный 2 2 2 6 2" xfId="2567"/>
    <cellStyle name="Обычный 2 2 2 7" xfId="2568"/>
    <cellStyle name="Обычный 2 2 2 8" xfId="2569"/>
    <cellStyle name="Обычный 2 2 2 9" xfId="2570"/>
    <cellStyle name="Обычный 2 2 3" xfId="2571"/>
    <cellStyle name="Обычный 2 2 3 2" xfId="2572"/>
    <cellStyle name="Обычный 2 2 3 3" xfId="2573"/>
    <cellStyle name="Обычный 2 2 3 4" xfId="2574"/>
    <cellStyle name="Обычный 2 2 4" xfId="2575"/>
    <cellStyle name="Обычный 2 2 4 2" xfId="2576"/>
    <cellStyle name="Обычный 2 2 5" xfId="2577"/>
    <cellStyle name="Обычный 2 2 5 2" xfId="2578"/>
    <cellStyle name="Обычный 2 2 6" xfId="2579"/>
    <cellStyle name="Обычный 2 2 6 2" xfId="2580"/>
    <cellStyle name="Обычный 2 2 7" xfId="2581"/>
    <cellStyle name="Обычный 2 2 7 2" xfId="2582"/>
    <cellStyle name="Обычный 2 2 8" xfId="2583"/>
    <cellStyle name="Обычный 2 2 8 2" xfId="2584"/>
    <cellStyle name="Обычный 2 2 9" xfId="2585"/>
    <cellStyle name="Обычный 2 2 9 2" xfId="2586"/>
    <cellStyle name="Обычный 2 2_46EE.2011(v1.0)" xfId="2587"/>
    <cellStyle name="Обычный 2 3" xfId="2588"/>
    <cellStyle name="Обычный 2 3 2" xfId="2589"/>
    <cellStyle name="Обычный 2 3 2 2" xfId="2590"/>
    <cellStyle name="Обычный 2 3 3" xfId="2591"/>
    <cellStyle name="Обычный 2 3 3 2" xfId="2592"/>
    <cellStyle name="Обычный 2 3 4" xfId="2593"/>
    <cellStyle name="Обычный 2 3 4 2" xfId="2594"/>
    <cellStyle name="Обычный 2 3 5" xfId="2595"/>
    <cellStyle name="Обычный 2 3_46EE.2011(v1.0)" xfId="2596"/>
    <cellStyle name="Обычный 2 4" xfId="2597"/>
    <cellStyle name="Обычный 2 4 2" xfId="2598"/>
    <cellStyle name="Обычный 2 4 2 2" xfId="2599"/>
    <cellStyle name="Обычный 2 4 3" xfId="2600"/>
    <cellStyle name="Обычный 2 4 3 2" xfId="2601"/>
    <cellStyle name="Обычный 2 4 3 3" xfId="2602"/>
    <cellStyle name="Обычный 2 4 4" xfId="2603"/>
    <cellStyle name="Обычный 2 4 5" xfId="2604"/>
    <cellStyle name="Обычный 2 4_46EE.2011(v1.0)" xfId="2605"/>
    <cellStyle name="Обычный 2 5" xfId="3"/>
    <cellStyle name="Обычный 2 5 2" xfId="2606"/>
    <cellStyle name="Обычный 2 5 2 2" xfId="2607"/>
    <cellStyle name="Обычный 2 5 3" xfId="2608"/>
    <cellStyle name="Обычный 2 5 3 2" xfId="2609"/>
    <cellStyle name="Обычный 2 5 4" xfId="2610"/>
    <cellStyle name="Обычный 2 5 5" xfId="2611"/>
    <cellStyle name="Обычный 2 5_46EE.2011(v1.0)" xfId="2612"/>
    <cellStyle name="Обычный 2 6" xfId="2613"/>
    <cellStyle name="Обычный 2 6 2" xfId="2614"/>
    <cellStyle name="Обычный 2 6 3" xfId="2615"/>
    <cellStyle name="Обычный 2 6 4" xfId="2616"/>
    <cellStyle name="Обычный 2 6 5" xfId="2617"/>
    <cellStyle name="Обычный 2 6_46EE.2011(v1.0)" xfId="2618"/>
    <cellStyle name="Обычный 2 7" xfId="2619"/>
    <cellStyle name="Обычный 2 7 2" xfId="2620"/>
    <cellStyle name="Обычный 2 8" xfId="2621"/>
    <cellStyle name="Обычный 2 8 2" xfId="2622"/>
    <cellStyle name="Обычный 2 8 3" xfId="2623"/>
    <cellStyle name="Обычный 2 8 4" xfId="2624"/>
    <cellStyle name="Обычный 2 9" xfId="2625"/>
    <cellStyle name="Обычный 2 9 2" xfId="2626"/>
    <cellStyle name="Обычный 2_!калькуляция_Компонент 2012 (+вест)" xfId="2627"/>
    <cellStyle name="Обычный 20" xfId="2628"/>
    <cellStyle name="Обычный 20 2" xfId="2629"/>
    <cellStyle name="Обычный 21" xfId="2630"/>
    <cellStyle name="Обычный 21 2" xfId="2631"/>
    <cellStyle name="Обычный 21 3 3" xfId="2632"/>
    <cellStyle name="Обычный 22" xfId="2633"/>
    <cellStyle name="Обычный 22 2" xfId="2634"/>
    <cellStyle name="Обычный 23" xfId="2635"/>
    <cellStyle name="Обычный 24" xfId="2636"/>
    <cellStyle name="Обычный 25" xfId="2637"/>
    <cellStyle name="Обычный 25 2" xfId="2638"/>
    <cellStyle name="Обычный 26" xfId="2639"/>
    <cellStyle name="Обычный 27" xfId="2640"/>
    <cellStyle name="Обычный 28" xfId="2641"/>
    <cellStyle name="Обычный 29" xfId="2642"/>
    <cellStyle name="Обычный 3" xfId="2643"/>
    <cellStyle name="Обычный 3 10" xfId="2644"/>
    <cellStyle name="Обычный 3 11" xfId="2645"/>
    <cellStyle name="Обычный 3 12" xfId="2646"/>
    <cellStyle name="Обычный 3 2" xfId="2647"/>
    <cellStyle name="Обычный 3 2 2" xfId="2648"/>
    <cellStyle name="Обычный 3 2 3" xfId="2649"/>
    <cellStyle name="Обычный 3 2 4" xfId="2650"/>
    <cellStyle name="Обычный 3 2 4 2" xfId="2651"/>
    <cellStyle name="Обычный 3 2 5" xfId="2652"/>
    <cellStyle name="Обычный 3 3" xfId="2653"/>
    <cellStyle name="Обычный 3 3 2" xfId="2654"/>
    <cellStyle name="Обычный 3 3 2 2" xfId="2655"/>
    <cellStyle name="Обычный 3 3 2 2 2" xfId="2656"/>
    <cellStyle name="Обычный 3 3 2 2 2 2" xfId="2657"/>
    <cellStyle name="Обычный 3 3 2 3" xfId="2658"/>
    <cellStyle name="Обычный 3 3 2 4" xfId="2659"/>
    <cellStyle name="Обычный 3 3 3" xfId="2660"/>
    <cellStyle name="Обычный 3 4" xfId="2661"/>
    <cellStyle name="Обычный 3 4 2" xfId="2662"/>
    <cellStyle name="Обычный 3 5" xfId="2663"/>
    <cellStyle name="Обычный 3 5 2" xfId="2664"/>
    <cellStyle name="Обычный 3 6" xfId="2665"/>
    <cellStyle name="Обычный 3 6 2" xfId="2666"/>
    <cellStyle name="Обычный 3 7" xfId="2667"/>
    <cellStyle name="Обычный 3 7 2" xfId="2668"/>
    <cellStyle name="Обычный 3 8" xfId="2669"/>
    <cellStyle name="Обычный 3 8 2" xfId="2670"/>
    <cellStyle name="Обычный 3 9" xfId="2671"/>
    <cellStyle name="Обычный 3 9 2" xfId="2"/>
    <cellStyle name="Обычный 3 9 2 2" xfId="2672"/>
    <cellStyle name="Обычный 3 9 2 2 2" xfId="2673"/>
    <cellStyle name="Обычный 3 9 2 2 2 2" xfId="2674"/>
    <cellStyle name="Обычный 3 9 2 2 3" xfId="2675"/>
    <cellStyle name="Обычный 3 9 2 3" xfId="2676"/>
    <cellStyle name="Обычный 3_TABL_ЦКТИ_2011вода1,19" xfId="2677"/>
    <cellStyle name="Обычный 30" xfId="2678"/>
    <cellStyle name="Обычный 31" xfId="2679"/>
    <cellStyle name="Обычный 32" xfId="2680"/>
    <cellStyle name="Обычный 4" xfId="2681"/>
    <cellStyle name="Обычный 4 2" xfId="2682"/>
    <cellStyle name="Обычный 4 2 2" xfId="2683"/>
    <cellStyle name="Обычный 4 2 3" xfId="2684"/>
    <cellStyle name="Обычный 4 2 4" xfId="2685"/>
    <cellStyle name="Обычный 4 2 5" xfId="2686"/>
    <cellStyle name="Обычный 4 2 6" xfId="2687"/>
    <cellStyle name="Обычный 4 2_46EP.2012(v0.1)" xfId="2688"/>
    <cellStyle name="Обычный 4 3" xfId="2689"/>
    <cellStyle name="Обычный 4 3 2" xfId="2690"/>
    <cellStyle name="Обычный 4 3 2 2" xfId="2691"/>
    <cellStyle name="Обычный 4 3 3" xfId="2692"/>
    <cellStyle name="Обычный 4 4" xfId="2693"/>
    <cellStyle name="Обычный 4 5" xfId="2694"/>
    <cellStyle name="Обычный 4 5 2" xfId="2695"/>
    <cellStyle name="Обычный 4 6" xfId="2696"/>
    <cellStyle name="Обычный 4 7" xfId="2697"/>
    <cellStyle name="Обычный 4 8" xfId="2698"/>
    <cellStyle name="Обычный 4_ARMRAZR" xfId="2699"/>
    <cellStyle name="Обычный 5" xfId="2700"/>
    <cellStyle name="Обычный 5 2" xfId="2701"/>
    <cellStyle name="Обычный 5 2 2" xfId="2702"/>
    <cellStyle name="Обычный 5 2 3" xfId="2703"/>
    <cellStyle name="Обычный 5 3" xfId="2704"/>
    <cellStyle name="Обычный 5 4" xfId="2705"/>
    <cellStyle name="Обычный 5 5" xfId="2706"/>
    <cellStyle name="Обычный 5 6" xfId="2707"/>
    <cellStyle name="Обычный 6" xfId="2708"/>
    <cellStyle name="Обычный 6 2" xfId="2709"/>
    <cellStyle name="Обычный 6 2 2" xfId="2710"/>
    <cellStyle name="Обычный 6 3" xfId="2711"/>
    <cellStyle name="Обычный 7" xfId="2712"/>
    <cellStyle name="Обычный 7 2" xfId="2713"/>
    <cellStyle name="Обычный 7 2 2" xfId="2714"/>
    <cellStyle name="Обычный 7 3" xfId="2715"/>
    <cellStyle name="Обычный 8" xfId="2716"/>
    <cellStyle name="Обычный 8 2" xfId="2717"/>
    <cellStyle name="Обычный 8 3" xfId="2718"/>
    <cellStyle name="Обычный 9" xfId="2719"/>
    <cellStyle name="Обычный 9 2" xfId="2720"/>
    <cellStyle name="Обычный 9 2 2" xfId="2721"/>
    <cellStyle name="Обычный 9 3" xfId="2722"/>
    <cellStyle name="Обычный1" xfId="2723"/>
    <cellStyle name="Ошибка" xfId="2724"/>
    <cellStyle name="Плохой 10" xfId="2725"/>
    <cellStyle name="Плохой 2" xfId="2726"/>
    <cellStyle name="Плохой 2 2" xfId="2727"/>
    <cellStyle name="Плохой 3" xfId="2728"/>
    <cellStyle name="Плохой 3 2" xfId="2729"/>
    <cellStyle name="Плохой 4" xfId="2730"/>
    <cellStyle name="Плохой 4 2" xfId="2731"/>
    <cellStyle name="Плохой 5" xfId="2732"/>
    <cellStyle name="Плохой 5 2" xfId="2733"/>
    <cellStyle name="Плохой 6" xfId="2734"/>
    <cellStyle name="Плохой 6 2" xfId="2735"/>
    <cellStyle name="Плохой 7" xfId="2736"/>
    <cellStyle name="Плохой 7 2" xfId="2737"/>
    <cellStyle name="Плохой 8" xfId="2738"/>
    <cellStyle name="Плохой 8 2" xfId="2739"/>
    <cellStyle name="Плохой 9" xfId="2740"/>
    <cellStyle name="Плохой 9 2" xfId="2741"/>
    <cellStyle name="По центру с переносом" xfId="2742"/>
    <cellStyle name="По центру с переносом 2" xfId="2743"/>
    <cellStyle name="По центру с переносом 3" xfId="2744"/>
    <cellStyle name="По центру с переносом 4" xfId="2745"/>
    <cellStyle name="По ширине с переносом" xfId="2746"/>
    <cellStyle name="По ширине с переносом 2" xfId="2747"/>
    <cellStyle name="По ширине с переносом 3" xfId="2748"/>
    <cellStyle name="По ширине с переносом 4" xfId="2749"/>
    <cellStyle name="Подгруппа" xfId="2750"/>
    <cellStyle name="Поле ввода" xfId="2751"/>
    <cellStyle name="Пояснение 10" xfId="2752"/>
    <cellStyle name="Пояснение 2" xfId="2753"/>
    <cellStyle name="Пояснение 2 2" xfId="2754"/>
    <cellStyle name="Пояснение 3" xfId="2755"/>
    <cellStyle name="Пояснение 3 2" xfId="2756"/>
    <cellStyle name="Пояснение 4" xfId="2757"/>
    <cellStyle name="Пояснение 4 2" xfId="2758"/>
    <cellStyle name="Пояснение 5" xfId="2759"/>
    <cellStyle name="Пояснение 5 2" xfId="2760"/>
    <cellStyle name="Пояснение 6" xfId="2761"/>
    <cellStyle name="Пояснение 6 2" xfId="2762"/>
    <cellStyle name="Пояснение 7" xfId="2763"/>
    <cellStyle name="Пояснение 7 2" xfId="2764"/>
    <cellStyle name="Пояснение 8" xfId="2765"/>
    <cellStyle name="Пояснение 8 2" xfId="2766"/>
    <cellStyle name="Пояснение 9" xfId="2767"/>
    <cellStyle name="Пояснение 9 2" xfId="2768"/>
    <cellStyle name="Примечание 10" xfId="2769"/>
    <cellStyle name="Примечание 10 2" xfId="2770"/>
    <cellStyle name="Примечание 10 3" xfId="2771"/>
    <cellStyle name="Примечание 10 4" xfId="2772"/>
    <cellStyle name="Примечание 10_46EE.2011(v1.0)" xfId="2773"/>
    <cellStyle name="Примечание 11" xfId="2774"/>
    <cellStyle name="Примечание 11 2" xfId="2775"/>
    <cellStyle name="Примечание 11 3" xfId="2776"/>
    <cellStyle name="Примечание 11 4" xfId="2777"/>
    <cellStyle name="Примечание 11_46EE.2011(v1.0)" xfId="2778"/>
    <cellStyle name="Примечание 12" xfId="2779"/>
    <cellStyle name="Примечание 12 2" xfId="2780"/>
    <cellStyle name="Примечание 12 3" xfId="2781"/>
    <cellStyle name="Примечание 12 4" xfId="2782"/>
    <cellStyle name="Примечание 12_46EE.2011(v1.0)" xfId="2783"/>
    <cellStyle name="Примечание 13" xfId="2784"/>
    <cellStyle name="Примечание 14" xfId="2785"/>
    <cellStyle name="Примечание 15" xfId="2786"/>
    <cellStyle name="Примечание 16" xfId="2787"/>
    <cellStyle name="Примечание 17" xfId="2788"/>
    <cellStyle name="Примечание 18" xfId="2789"/>
    <cellStyle name="Примечание 19" xfId="2790"/>
    <cellStyle name="Примечание 2" xfId="2791"/>
    <cellStyle name="Примечание 2 2" xfId="2792"/>
    <cellStyle name="Примечание 2 3" xfId="2793"/>
    <cellStyle name="Примечание 2 4" xfId="2794"/>
    <cellStyle name="Примечание 2 5" xfId="2795"/>
    <cellStyle name="Примечание 2 6" xfId="2796"/>
    <cellStyle name="Примечание 2 7" xfId="2797"/>
    <cellStyle name="Примечание 2 8" xfId="2798"/>
    <cellStyle name="Примечание 2 9" xfId="2799"/>
    <cellStyle name="Примечание 2_46EE.2011(v1.0)" xfId="2800"/>
    <cellStyle name="Примечание 20" xfId="2801"/>
    <cellStyle name="Примечание 21" xfId="2802"/>
    <cellStyle name="Примечание 22" xfId="2803"/>
    <cellStyle name="Примечание 23" xfId="2804"/>
    <cellStyle name="Примечание 24" xfId="2805"/>
    <cellStyle name="Примечание 25" xfId="2806"/>
    <cellStyle name="Примечание 26" xfId="2807"/>
    <cellStyle name="Примечание 27" xfId="2808"/>
    <cellStyle name="Примечание 28" xfId="2809"/>
    <cellStyle name="Примечание 29" xfId="2810"/>
    <cellStyle name="Примечание 3" xfId="2811"/>
    <cellStyle name="Примечание 3 2" xfId="2812"/>
    <cellStyle name="Примечание 3 3" xfId="2813"/>
    <cellStyle name="Примечание 3 4" xfId="2814"/>
    <cellStyle name="Примечание 3 5" xfId="2815"/>
    <cellStyle name="Примечание 3 6" xfId="2816"/>
    <cellStyle name="Примечание 3 7" xfId="2817"/>
    <cellStyle name="Примечание 3 8" xfId="2818"/>
    <cellStyle name="Примечание 3 9" xfId="2819"/>
    <cellStyle name="Примечание 3_46EE.2011(v1.0)" xfId="2820"/>
    <cellStyle name="Примечание 30" xfId="2821"/>
    <cellStyle name="Примечание 31" xfId="2822"/>
    <cellStyle name="Примечание 32" xfId="2823"/>
    <cellStyle name="Примечание 33" xfId="2824"/>
    <cellStyle name="Примечание 34" xfId="2825"/>
    <cellStyle name="Примечание 35" xfId="2826"/>
    <cellStyle name="Примечание 36" xfId="2827"/>
    <cellStyle name="Примечание 37" xfId="2828"/>
    <cellStyle name="Примечание 4" xfId="2829"/>
    <cellStyle name="Примечание 4 2" xfId="2830"/>
    <cellStyle name="Примечание 4 3" xfId="2831"/>
    <cellStyle name="Примечание 4 4" xfId="2832"/>
    <cellStyle name="Примечание 4 5" xfId="2833"/>
    <cellStyle name="Примечание 4 6" xfId="2834"/>
    <cellStyle name="Примечание 4 7" xfId="2835"/>
    <cellStyle name="Примечание 4 8" xfId="2836"/>
    <cellStyle name="Примечание 4 9" xfId="2837"/>
    <cellStyle name="Примечание 4_46EE.2011(v1.0)" xfId="2838"/>
    <cellStyle name="Примечание 5" xfId="2839"/>
    <cellStyle name="Примечание 5 2" xfId="2840"/>
    <cellStyle name="Примечание 5 3" xfId="2841"/>
    <cellStyle name="Примечание 5 4" xfId="2842"/>
    <cellStyle name="Примечание 5 5" xfId="2843"/>
    <cellStyle name="Примечание 5 6" xfId="2844"/>
    <cellStyle name="Примечание 5 7" xfId="2845"/>
    <cellStyle name="Примечание 5 8" xfId="2846"/>
    <cellStyle name="Примечание 5 9" xfId="2847"/>
    <cellStyle name="Примечание 5_46EE.2011(v1.0)" xfId="2848"/>
    <cellStyle name="Примечание 6" xfId="2849"/>
    <cellStyle name="Примечание 6 2" xfId="2850"/>
    <cellStyle name="Примечание 6_46EE.2011(v1.0)" xfId="2851"/>
    <cellStyle name="Примечание 7" xfId="2852"/>
    <cellStyle name="Примечание 7 2" xfId="2853"/>
    <cellStyle name="Примечание 7_46EE.2011(v1.0)" xfId="2854"/>
    <cellStyle name="Примечание 8" xfId="2855"/>
    <cellStyle name="Примечание 8 2" xfId="2856"/>
    <cellStyle name="Примечание 8_46EE.2011(v1.0)" xfId="2857"/>
    <cellStyle name="Примечание 9" xfId="2858"/>
    <cellStyle name="Примечание 9 2" xfId="2859"/>
    <cellStyle name="Примечание 9_46EE.2011(v1.0)" xfId="2860"/>
    <cellStyle name="Продукт" xfId="2861"/>
    <cellStyle name="Процент_ГСМ (з)" xfId="2862"/>
    <cellStyle name="Процентный 10" xfId="2863"/>
    <cellStyle name="Процентный 11" xfId="2864"/>
    <cellStyle name="Процентный 11 2" xfId="2865"/>
    <cellStyle name="Процентный 12" xfId="2866"/>
    <cellStyle name="Процентный 2" xfId="2867"/>
    <cellStyle name="Процентный 2 2" xfId="2868"/>
    <cellStyle name="Процентный 2 2 2" xfId="2869"/>
    <cellStyle name="Процентный 2 2 2 2" xfId="2870"/>
    <cellStyle name="Процентный 2 2 3" xfId="2871"/>
    <cellStyle name="Процентный 2 2 4" xfId="2872"/>
    <cellStyle name="Процентный 2 3" xfId="2873"/>
    <cellStyle name="Процентный 2 3 2" xfId="2874"/>
    <cellStyle name="Процентный 2 3 3" xfId="2875"/>
    <cellStyle name="Процентный 2 3 4" xfId="2876"/>
    <cellStyle name="Процентный 2 4" xfId="2877"/>
    <cellStyle name="Процентный 2 5" xfId="2878"/>
    <cellStyle name="Процентный 2 6" xfId="2879"/>
    <cellStyle name="Процентный 2 7" xfId="2880"/>
    <cellStyle name="Процентный 3" xfId="2881"/>
    <cellStyle name="Процентный 3 2" xfId="2882"/>
    <cellStyle name="Процентный 3 3" xfId="2883"/>
    <cellStyle name="Процентный 3 4" xfId="2884"/>
    <cellStyle name="Процентный 3 5" xfId="2885"/>
    <cellStyle name="Процентный 3 5 2" xfId="2886"/>
    <cellStyle name="Процентный 4" xfId="2887"/>
    <cellStyle name="Процентный 4 2" xfId="2888"/>
    <cellStyle name="Процентный 4 3" xfId="2889"/>
    <cellStyle name="Процентный 4 4" xfId="2890"/>
    <cellStyle name="Процентный 4 5" xfId="2891"/>
    <cellStyle name="Процентный 5" xfId="2892"/>
    <cellStyle name="Процентный 5 2" xfId="2893"/>
    <cellStyle name="Процентный 5 3" xfId="2894"/>
    <cellStyle name="Процентный 6" xfId="2895"/>
    <cellStyle name="Процентный 7" xfId="2896"/>
    <cellStyle name="Процентный 7 2" xfId="2897"/>
    <cellStyle name="Процентный 8" xfId="2898"/>
    <cellStyle name="Процентный 9" xfId="2899"/>
    <cellStyle name="Пункт раздела" xfId="2900"/>
    <cellStyle name="Разница" xfId="2901"/>
    <cellStyle name="Рамки" xfId="2902"/>
    <cellStyle name="Рамки 2" xfId="2903"/>
    <cellStyle name="Расчетный" xfId="2904"/>
    <cellStyle name="Сводная таблица" xfId="2905"/>
    <cellStyle name="Связанная ячейка 10" xfId="2906"/>
    <cellStyle name="Связанная ячейка 2" xfId="2907"/>
    <cellStyle name="Связанная ячейка 2 2" xfId="2908"/>
    <cellStyle name="Связанная ячейка 2_46EE.2011(v1.0)" xfId="2909"/>
    <cellStyle name="Связанная ячейка 3" xfId="2910"/>
    <cellStyle name="Связанная ячейка 3 2" xfId="2911"/>
    <cellStyle name="Связанная ячейка 3_46EE.2011(v1.0)" xfId="2912"/>
    <cellStyle name="Связанная ячейка 4" xfId="2913"/>
    <cellStyle name="Связанная ячейка 4 2" xfId="2914"/>
    <cellStyle name="Связанная ячейка 4_46EE.2011(v1.0)" xfId="2915"/>
    <cellStyle name="Связанная ячейка 5" xfId="2916"/>
    <cellStyle name="Связанная ячейка 5 2" xfId="2917"/>
    <cellStyle name="Связанная ячейка 5_46EE.2011(v1.0)" xfId="2918"/>
    <cellStyle name="Связанная ячейка 6" xfId="2919"/>
    <cellStyle name="Связанная ячейка 6 2" xfId="2920"/>
    <cellStyle name="Связанная ячейка 6_46EE.2011(v1.0)" xfId="2921"/>
    <cellStyle name="Связанная ячейка 7" xfId="2922"/>
    <cellStyle name="Связанная ячейка 7 2" xfId="2923"/>
    <cellStyle name="Связанная ячейка 7_46EE.2011(v1.0)" xfId="2924"/>
    <cellStyle name="Связанная ячейка 8" xfId="2925"/>
    <cellStyle name="Связанная ячейка 8 2" xfId="2926"/>
    <cellStyle name="Связанная ячейка 8_46EE.2011(v1.0)" xfId="2927"/>
    <cellStyle name="Связанная ячейка 9" xfId="2928"/>
    <cellStyle name="Связанная ячейка 9 2" xfId="2929"/>
    <cellStyle name="Связанная ячейка 9_46EE.2011(v1.0)" xfId="2930"/>
    <cellStyle name="Стиль 1" xfId="2931"/>
    <cellStyle name="Стиль 1 2" xfId="2932"/>
    <cellStyle name="Стиль 1 2 2" xfId="2933"/>
    <cellStyle name="Стиль 1 2 2 2" xfId="2934"/>
    <cellStyle name="Стиль 1 2 2 2 2" xfId="2935"/>
    <cellStyle name="Стиль 1 2 2 3" xfId="2936"/>
    <cellStyle name="Стиль 1 2 3" xfId="2937"/>
    <cellStyle name="Стиль 1 2_46EP.2011(v2.0)" xfId="2938"/>
    <cellStyle name="Стиль 1 3" xfId="2939"/>
    <cellStyle name="Стиль 1 3 2" xfId="2940"/>
    <cellStyle name="Стиль 1 4" xfId="2941"/>
    <cellStyle name="Стиль 1_БП АП 2010" xfId="2942"/>
    <cellStyle name="Стиль 2" xfId="2943"/>
    <cellStyle name="Стиль 2 2" xfId="2944"/>
    <cellStyle name="Стиль 3" xfId="2945"/>
    <cellStyle name="Стиль 4" xfId="2946"/>
    <cellStyle name="Стиль 5" xfId="2947"/>
    <cellStyle name="Субсчет" xfId="2948"/>
    <cellStyle name="Счет" xfId="2949"/>
    <cellStyle name="ТЕКСТ" xfId="2950"/>
    <cellStyle name="ТЕКСТ 10" xfId="2951"/>
    <cellStyle name="ТЕКСТ 2" xfId="2952"/>
    <cellStyle name="ТЕКСТ 3" xfId="2953"/>
    <cellStyle name="ТЕКСТ 4" xfId="2954"/>
    <cellStyle name="ТЕКСТ 5" xfId="2955"/>
    <cellStyle name="ТЕКСТ 6" xfId="2956"/>
    <cellStyle name="ТЕКСТ 7" xfId="2957"/>
    <cellStyle name="ТЕКСТ 8" xfId="2958"/>
    <cellStyle name="ТЕКСТ 9" xfId="2959"/>
    <cellStyle name="Текст предупреждения 10" xfId="2960"/>
    <cellStyle name="Текст предупреждения 2" xfId="2961"/>
    <cellStyle name="Текст предупреждения 2 2" xfId="2962"/>
    <cellStyle name="Текст предупреждения 3" xfId="2963"/>
    <cellStyle name="Текст предупреждения 3 2" xfId="2964"/>
    <cellStyle name="Текст предупреждения 4" xfId="2965"/>
    <cellStyle name="Текст предупреждения 4 2" xfId="2966"/>
    <cellStyle name="Текст предупреждения 5" xfId="2967"/>
    <cellStyle name="Текст предупреждения 5 2" xfId="2968"/>
    <cellStyle name="Текст предупреждения 6" xfId="2969"/>
    <cellStyle name="Текст предупреждения 6 2" xfId="2970"/>
    <cellStyle name="Текст предупреждения 7" xfId="2971"/>
    <cellStyle name="Текст предупреждения 7 2" xfId="2972"/>
    <cellStyle name="Текст предупреждения 8" xfId="2973"/>
    <cellStyle name="Текст предупреждения 8 2" xfId="2974"/>
    <cellStyle name="Текст предупреждения 9" xfId="2975"/>
    <cellStyle name="Текст предупреждения 9 2" xfId="2976"/>
    <cellStyle name="Текстовый" xfId="2977"/>
    <cellStyle name="Текстовый 10" xfId="2978"/>
    <cellStyle name="Текстовый 11" xfId="2979"/>
    <cellStyle name="Текстовый 12" xfId="2980"/>
    <cellStyle name="Текстовый 13" xfId="2981"/>
    <cellStyle name="Текстовый 14" xfId="2982"/>
    <cellStyle name="Текстовый 15" xfId="2983"/>
    <cellStyle name="Текстовый 16" xfId="2984"/>
    <cellStyle name="Текстовый 2" xfId="2985"/>
    <cellStyle name="Текстовый 3" xfId="2986"/>
    <cellStyle name="Текстовый 4" xfId="2987"/>
    <cellStyle name="Текстовый 5" xfId="2988"/>
    <cellStyle name="Текстовый 6" xfId="2989"/>
    <cellStyle name="Текстовый 7" xfId="2990"/>
    <cellStyle name="Текстовый 8" xfId="2991"/>
    <cellStyle name="Текстовый 9" xfId="2992"/>
    <cellStyle name="Текстовый_1" xfId="2993"/>
    <cellStyle name="Тысячи [0]_2 пг2001г пр-в ДОК" xfId="2994"/>
    <cellStyle name="Тысячи_14APnakl" xfId="2995"/>
    <cellStyle name="ФИКСИРОВАННЫЙ" xfId="2996"/>
    <cellStyle name="ФИКСИРОВАННЫЙ 2" xfId="2997"/>
    <cellStyle name="ФИКСИРОВАННЫЙ 3" xfId="2998"/>
    <cellStyle name="ФИКСИРОВАННЫЙ 4" xfId="2999"/>
    <cellStyle name="ФИКСИРОВАННЫЙ 5" xfId="3000"/>
    <cellStyle name="ФИКСИРОВАННЫЙ 6" xfId="3001"/>
    <cellStyle name="ФИКСИРОВАННЫЙ 7" xfId="3002"/>
    <cellStyle name="ФИКСИРОВАННЫЙ 8" xfId="3003"/>
    <cellStyle name="ФИКСИРОВАННЫЙ 9" xfId="3004"/>
    <cellStyle name="ФИКСИРОВАННЫЙ_1" xfId="3005"/>
    <cellStyle name="Финансовый [0] 2" xfId="3006"/>
    <cellStyle name="Финансовый 10" xfId="3007"/>
    <cellStyle name="Финансовый 11" xfId="3008"/>
    <cellStyle name="Финансовый 2" xfId="3009"/>
    <cellStyle name="Финансовый 2 2" xfId="3010"/>
    <cellStyle name="Финансовый 2 2 2" xfId="3011"/>
    <cellStyle name="Финансовый 2 2 3" xfId="3012"/>
    <cellStyle name="Финансовый 2 2 4" xfId="3013"/>
    <cellStyle name="Финансовый 2 2_INDEX.STATION.2012(v1.0)_" xfId="3014"/>
    <cellStyle name="Финансовый 2 3" xfId="3015"/>
    <cellStyle name="Финансовый 2 4" xfId="3016"/>
    <cellStyle name="Финансовый 2 5" xfId="3017"/>
    <cellStyle name="Финансовый 2 5 2" xfId="3018"/>
    <cellStyle name="Финансовый 2 6" xfId="3019"/>
    <cellStyle name="Финансовый 2 7" xfId="3020"/>
    <cellStyle name="Финансовый 2 8" xfId="3021"/>
    <cellStyle name="Финансовый 2_46EE.2011(v1.0)" xfId="3022"/>
    <cellStyle name="Финансовый 3" xfId="3023"/>
    <cellStyle name="Финансовый 3 2" xfId="3024"/>
    <cellStyle name="Финансовый 3 2 2" xfId="3025"/>
    <cellStyle name="Финансовый 3 2_UPDATE.MONITORING.OS.EE.2.02.TO.1.3.64" xfId="3026"/>
    <cellStyle name="Финансовый 3 3" xfId="3027"/>
    <cellStyle name="Финансовый 3 3 2" xfId="3028"/>
    <cellStyle name="Финансовый 3 4" xfId="3029"/>
    <cellStyle name="Финансовый 3 5" xfId="3030"/>
    <cellStyle name="Финансовый 3 6" xfId="3031"/>
    <cellStyle name="Финансовый 3 8" xfId="3032"/>
    <cellStyle name="Финансовый 3_ARMRAZR" xfId="3033"/>
    <cellStyle name="Финансовый 4" xfId="3034"/>
    <cellStyle name="Финансовый 4 2" xfId="3035"/>
    <cellStyle name="Финансовый 4 2 2" xfId="3036"/>
    <cellStyle name="Финансовый 4 3" xfId="3037"/>
    <cellStyle name="Финансовый 4 4" xfId="3038"/>
    <cellStyle name="Финансовый 4_TEHSHEET" xfId="3039"/>
    <cellStyle name="Финансовый 5" xfId="3040"/>
    <cellStyle name="Финансовый 5 2" xfId="3041"/>
    <cellStyle name="Финансовый 6" xfId="3042"/>
    <cellStyle name="Финансовый 6 2" xfId="3043"/>
    <cellStyle name="Финансовый 7" xfId="3044"/>
    <cellStyle name="Финансовый 8" xfId="3045"/>
    <cellStyle name="Финансовый 9" xfId="3046"/>
    <cellStyle name="Финансовый0[0]_FU_bal" xfId="3047"/>
    <cellStyle name="Формула" xfId="3048"/>
    <cellStyle name="Формула 2" xfId="3049"/>
    <cellStyle name="Формула 2 2" xfId="3050"/>
    <cellStyle name="Формула 3" xfId="3051"/>
    <cellStyle name="Формула 4" xfId="3052"/>
    <cellStyle name="Формула_A РТ 2009 Рязаньэнерго" xfId="3053"/>
    <cellStyle name="ФормулаВБ" xfId="3054"/>
    <cellStyle name="ФормулаВБ 2" xfId="3055"/>
    <cellStyle name="ФормулаНаКонтроль" xfId="3056"/>
    <cellStyle name="ФормулаНаКонтроль 2" xfId="3057"/>
    <cellStyle name="ФормулаНаКонтроль_GRES.2007.5" xfId="3058"/>
    <cellStyle name="Хороший 10" xfId="3059"/>
    <cellStyle name="Хороший 2" xfId="3060"/>
    <cellStyle name="Хороший 2 2" xfId="3061"/>
    <cellStyle name="Хороший 3" xfId="3062"/>
    <cellStyle name="Хороший 3 2" xfId="3063"/>
    <cellStyle name="Хороший 4" xfId="3064"/>
    <cellStyle name="Хороший 4 2" xfId="3065"/>
    <cellStyle name="Хороший 5" xfId="3066"/>
    <cellStyle name="Хороший 5 2" xfId="3067"/>
    <cellStyle name="Хороший 6" xfId="3068"/>
    <cellStyle name="Хороший 6 2" xfId="3069"/>
    <cellStyle name="Хороший 7" xfId="3070"/>
    <cellStyle name="Хороший 7 2" xfId="3071"/>
    <cellStyle name="Хороший 8" xfId="3072"/>
    <cellStyle name="Хороший 8 2" xfId="3073"/>
    <cellStyle name="Хороший 9" xfId="3074"/>
    <cellStyle name="Хороший 9 2" xfId="3075"/>
    <cellStyle name="Цена_продукта" xfId="3076"/>
    <cellStyle name="Ценовой" xfId="3077"/>
    <cellStyle name="Цифры по центру с десятыми" xfId="3078"/>
    <cellStyle name="Цифры по центру с десятыми 2" xfId="3079"/>
    <cellStyle name="Цифры по центру с десятыми 3" xfId="3080"/>
    <cellStyle name="Цифры по центру с десятыми 4" xfId="3081"/>
    <cellStyle name="число" xfId="3082"/>
    <cellStyle name="Џђћ–…ќ’ќ›‰" xfId="3083"/>
    <cellStyle name="Џђћ–…ќ’ќ›‰ 2" xfId="3084"/>
    <cellStyle name="Џђћ–…ќ’ќ›‰ 3" xfId="3085"/>
    <cellStyle name="Шапка" xfId="3086"/>
    <cellStyle name="Шапка таблицы" xfId="3087"/>
    <cellStyle name="Шапка таблицы 2" xfId="3088"/>
    <cellStyle name="Шапка_4DNS.UPDATE.EXAMPLE" xfId="3089"/>
    <cellStyle name="ШАУ" xfId="3090"/>
    <cellStyle name="標準_PL-CF sheet" xfId="3091"/>
    <cellStyle name="㼿" xfId="3092"/>
    <cellStyle name="㼿?" xfId="3093"/>
    <cellStyle name="㼿㼿" xfId="3094"/>
    <cellStyle name="㼿㼿 2" xfId="3095"/>
    <cellStyle name="㼿㼿?" xfId="3096"/>
    <cellStyle name="㼿㼿? 2" xfId="3097"/>
    <cellStyle name="㼿㼿? 3" xfId="3098"/>
    <cellStyle name="㼿㼿㼿" xfId="3099"/>
    <cellStyle name="㼿㼿㼿 2" xfId="3100"/>
    <cellStyle name="㼿㼿㼿?" xfId="3101"/>
    <cellStyle name="㼿㼿㼿? 2" xfId="3102"/>
    <cellStyle name="㼿㼿㼿? 3" xfId="3103"/>
    <cellStyle name="㼿㼿㼿㼿" xfId="3104"/>
    <cellStyle name="㼿㼿㼿㼿?" xfId="3105"/>
    <cellStyle name="㼿㼿㼿㼿㼿" xfId="3106"/>
    <cellStyle name="䁺_x0001_" xfId="3107"/>
    <cellStyle name="䁺_x0001_ 2" xfId="310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117" Type="http://schemas.openxmlformats.org/officeDocument/2006/relationships/externalLink" Target="externalLinks/externalLink114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84" Type="http://schemas.openxmlformats.org/officeDocument/2006/relationships/externalLink" Target="externalLinks/externalLink81.xml"/><Relationship Id="rId89" Type="http://schemas.openxmlformats.org/officeDocument/2006/relationships/externalLink" Target="externalLinks/externalLink86.xml"/><Relationship Id="rId112" Type="http://schemas.openxmlformats.org/officeDocument/2006/relationships/externalLink" Target="externalLinks/externalLink109.xml"/><Relationship Id="rId133" Type="http://schemas.openxmlformats.org/officeDocument/2006/relationships/externalLink" Target="externalLinks/externalLink130.xml"/><Relationship Id="rId138" Type="http://schemas.openxmlformats.org/officeDocument/2006/relationships/externalLink" Target="externalLinks/externalLink135.xml"/><Relationship Id="rId16" Type="http://schemas.openxmlformats.org/officeDocument/2006/relationships/externalLink" Target="externalLinks/externalLink13.xml"/><Relationship Id="rId107" Type="http://schemas.openxmlformats.org/officeDocument/2006/relationships/externalLink" Target="externalLinks/externalLink104.xml"/><Relationship Id="rId11" Type="http://schemas.openxmlformats.org/officeDocument/2006/relationships/externalLink" Target="externalLinks/externalLink8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102" Type="http://schemas.openxmlformats.org/officeDocument/2006/relationships/externalLink" Target="externalLinks/externalLink99.xml"/><Relationship Id="rId123" Type="http://schemas.openxmlformats.org/officeDocument/2006/relationships/externalLink" Target="externalLinks/externalLink120.xml"/><Relationship Id="rId128" Type="http://schemas.openxmlformats.org/officeDocument/2006/relationships/externalLink" Target="externalLinks/externalLink125.xml"/><Relationship Id="rId144" Type="http://schemas.openxmlformats.org/officeDocument/2006/relationships/externalLink" Target="externalLinks/externalLink141.xml"/><Relationship Id="rId5" Type="http://schemas.openxmlformats.org/officeDocument/2006/relationships/externalLink" Target="externalLinks/externalLink2.xml"/><Relationship Id="rId90" Type="http://schemas.openxmlformats.org/officeDocument/2006/relationships/externalLink" Target="externalLinks/externalLink87.xml"/><Relationship Id="rId95" Type="http://schemas.openxmlformats.org/officeDocument/2006/relationships/externalLink" Target="externalLinks/externalLink92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113" Type="http://schemas.openxmlformats.org/officeDocument/2006/relationships/externalLink" Target="externalLinks/externalLink110.xml"/><Relationship Id="rId118" Type="http://schemas.openxmlformats.org/officeDocument/2006/relationships/externalLink" Target="externalLinks/externalLink115.xml"/><Relationship Id="rId134" Type="http://schemas.openxmlformats.org/officeDocument/2006/relationships/externalLink" Target="externalLinks/externalLink131.xml"/><Relationship Id="rId139" Type="http://schemas.openxmlformats.org/officeDocument/2006/relationships/externalLink" Target="externalLinks/externalLink136.xml"/><Relationship Id="rId80" Type="http://schemas.openxmlformats.org/officeDocument/2006/relationships/externalLink" Target="externalLinks/externalLink77.xml"/><Relationship Id="rId85" Type="http://schemas.openxmlformats.org/officeDocument/2006/relationships/externalLink" Target="externalLinks/externalLink8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103" Type="http://schemas.openxmlformats.org/officeDocument/2006/relationships/externalLink" Target="externalLinks/externalLink100.xml"/><Relationship Id="rId108" Type="http://schemas.openxmlformats.org/officeDocument/2006/relationships/externalLink" Target="externalLinks/externalLink105.xml"/><Relationship Id="rId116" Type="http://schemas.openxmlformats.org/officeDocument/2006/relationships/externalLink" Target="externalLinks/externalLink113.xml"/><Relationship Id="rId124" Type="http://schemas.openxmlformats.org/officeDocument/2006/relationships/externalLink" Target="externalLinks/externalLink121.xml"/><Relationship Id="rId129" Type="http://schemas.openxmlformats.org/officeDocument/2006/relationships/externalLink" Target="externalLinks/externalLink126.xml"/><Relationship Id="rId137" Type="http://schemas.openxmlformats.org/officeDocument/2006/relationships/externalLink" Target="externalLinks/externalLink13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83" Type="http://schemas.openxmlformats.org/officeDocument/2006/relationships/externalLink" Target="externalLinks/externalLink80.xml"/><Relationship Id="rId88" Type="http://schemas.openxmlformats.org/officeDocument/2006/relationships/externalLink" Target="externalLinks/externalLink85.xml"/><Relationship Id="rId91" Type="http://schemas.openxmlformats.org/officeDocument/2006/relationships/externalLink" Target="externalLinks/externalLink88.xml"/><Relationship Id="rId96" Type="http://schemas.openxmlformats.org/officeDocument/2006/relationships/externalLink" Target="externalLinks/externalLink93.xml"/><Relationship Id="rId111" Type="http://schemas.openxmlformats.org/officeDocument/2006/relationships/externalLink" Target="externalLinks/externalLink108.xml"/><Relationship Id="rId132" Type="http://schemas.openxmlformats.org/officeDocument/2006/relationships/externalLink" Target="externalLinks/externalLink129.xml"/><Relationship Id="rId140" Type="http://schemas.openxmlformats.org/officeDocument/2006/relationships/externalLink" Target="externalLinks/externalLink137.xml"/><Relationship Id="rId14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6" Type="http://schemas.openxmlformats.org/officeDocument/2006/relationships/externalLink" Target="externalLinks/externalLink103.xml"/><Relationship Id="rId114" Type="http://schemas.openxmlformats.org/officeDocument/2006/relationships/externalLink" Target="externalLinks/externalLink111.xml"/><Relationship Id="rId119" Type="http://schemas.openxmlformats.org/officeDocument/2006/relationships/externalLink" Target="externalLinks/externalLink116.xml"/><Relationship Id="rId127" Type="http://schemas.openxmlformats.org/officeDocument/2006/relationships/externalLink" Target="externalLinks/externalLink12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externalLink" Target="externalLinks/externalLink78.xml"/><Relationship Id="rId86" Type="http://schemas.openxmlformats.org/officeDocument/2006/relationships/externalLink" Target="externalLinks/externalLink83.xml"/><Relationship Id="rId94" Type="http://schemas.openxmlformats.org/officeDocument/2006/relationships/externalLink" Target="externalLinks/externalLink91.xml"/><Relationship Id="rId99" Type="http://schemas.openxmlformats.org/officeDocument/2006/relationships/externalLink" Target="externalLinks/externalLink96.xml"/><Relationship Id="rId101" Type="http://schemas.openxmlformats.org/officeDocument/2006/relationships/externalLink" Target="externalLinks/externalLink98.xml"/><Relationship Id="rId122" Type="http://schemas.openxmlformats.org/officeDocument/2006/relationships/externalLink" Target="externalLinks/externalLink119.xml"/><Relationship Id="rId130" Type="http://schemas.openxmlformats.org/officeDocument/2006/relationships/externalLink" Target="externalLinks/externalLink127.xml"/><Relationship Id="rId135" Type="http://schemas.openxmlformats.org/officeDocument/2006/relationships/externalLink" Target="externalLinks/externalLink132.xml"/><Relationship Id="rId143" Type="http://schemas.openxmlformats.org/officeDocument/2006/relationships/externalLink" Target="externalLinks/externalLink140.xml"/><Relationship Id="rId148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109" Type="http://schemas.openxmlformats.org/officeDocument/2006/relationships/externalLink" Target="externalLinks/externalLink106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6" Type="http://schemas.openxmlformats.org/officeDocument/2006/relationships/externalLink" Target="externalLinks/externalLink73.xml"/><Relationship Id="rId97" Type="http://schemas.openxmlformats.org/officeDocument/2006/relationships/externalLink" Target="externalLinks/externalLink94.xml"/><Relationship Id="rId104" Type="http://schemas.openxmlformats.org/officeDocument/2006/relationships/externalLink" Target="externalLinks/externalLink101.xml"/><Relationship Id="rId120" Type="http://schemas.openxmlformats.org/officeDocument/2006/relationships/externalLink" Target="externalLinks/externalLink117.xml"/><Relationship Id="rId125" Type="http://schemas.openxmlformats.org/officeDocument/2006/relationships/externalLink" Target="externalLinks/externalLink122.xml"/><Relationship Id="rId141" Type="http://schemas.openxmlformats.org/officeDocument/2006/relationships/externalLink" Target="externalLinks/externalLink138.xml"/><Relationship Id="rId146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92" Type="http://schemas.openxmlformats.org/officeDocument/2006/relationships/externalLink" Target="externalLinks/externalLink89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6.xml"/><Relationship Id="rId24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66" Type="http://schemas.openxmlformats.org/officeDocument/2006/relationships/externalLink" Target="externalLinks/externalLink63.xml"/><Relationship Id="rId87" Type="http://schemas.openxmlformats.org/officeDocument/2006/relationships/externalLink" Target="externalLinks/externalLink84.xml"/><Relationship Id="rId110" Type="http://schemas.openxmlformats.org/officeDocument/2006/relationships/externalLink" Target="externalLinks/externalLink107.xml"/><Relationship Id="rId115" Type="http://schemas.openxmlformats.org/officeDocument/2006/relationships/externalLink" Target="externalLinks/externalLink112.xml"/><Relationship Id="rId131" Type="http://schemas.openxmlformats.org/officeDocument/2006/relationships/externalLink" Target="externalLinks/externalLink128.xml"/><Relationship Id="rId136" Type="http://schemas.openxmlformats.org/officeDocument/2006/relationships/externalLink" Target="externalLinks/externalLink133.xml"/><Relationship Id="rId61" Type="http://schemas.openxmlformats.org/officeDocument/2006/relationships/externalLink" Target="externalLinks/externalLink58.xml"/><Relationship Id="rId82" Type="http://schemas.openxmlformats.org/officeDocument/2006/relationships/externalLink" Target="externalLinks/externalLink79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56" Type="http://schemas.openxmlformats.org/officeDocument/2006/relationships/externalLink" Target="externalLinks/externalLink53.xml"/><Relationship Id="rId77" Type="http://schemas.openxmlformats.org/officeDocument/2006/relationships/externalLink" Target="externalLinks/externalLink74.xml"/><Relationship Id="rId100" Type="http://schemas.openxmlformats.org/officeDocument/2006/relationships/externalLink" Target="externalLinks/externalLink97.xml"/><Relationship Id="rId105" Type="http://schemas.openxmlformats.org/officeDocument/2006/relationships/externalLink" Target="externalLinks/externalLink102.xml"/><Relationship Id="rId126" Type="http://schemas.openxmlformats.org/officeDocument/2006/relationships/externalLink" Target="externalLinks/externalLink123.xml"/><Relationship Id="rId147" Type="http://schemas.openxmlformats.org/officeDocument/2006/relationships/sharedStrings" Target="sharedStrings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93" Type="http://schemas.openxmlformats.org/officeDocument/2006/relationships/externalLink" Target="externalLinks/externalLink90.xml"/><Relationship Id="rId98" Type="http://schemas.openxmlformats.org/officeDocument/2006/relationships/externalLink" Target="externalLinks/externalLink95.xml"/><Relationship Id="rId121" Type="http://schemas.openxmlformats.org/officeDocument/2006/relationships/externalLink" Target="externalLinks/externalLink118.xml"/><Relationship Id="rId142" Type="http://schemas.openxmlformats.org/officeDocument/2006/relationships/externalLink" Target="externalLinks/externalLink13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40;&#1058;&#1069;&#1050;\&#1082;&#1072;&#1083;&#1100;&#1082;_&#1040;&#1058;&#1069;&#1050;_&#1044;&#1048;_2019-2023_&#1074;&#1086;&#1076;&#1072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-1df1ca\&#1056;&#1069;&#1050;%202010\2003_&#1085;&#1086;&#1074;\2003\0303_&#1087;&#1086;%20&#1074;&#1080;&#1076;&#1072;&#1084;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Natasha\Natasha\&#1044;&#1086;&#1082;&#1091;&#1084;&#1077;&#1085;&#1090;&#1099;%20&#1041;&#1045;&#1057;&#1055;&#1040;&#1051;&#1054;&#1042;&#1054;&#1049;\&#1052;&#1086;&#1080;%20&#1076;&#1086;&#1082;&#1091;&#1084;&#1077;&#1085;&#1090;&#1099;\2002\&#1044;&#1044;&#1057;\&#1044;&#1044;&#1057;%20&#1085;&#1086;&#1103;&#1073;&#1088;&#1100;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Documents%20and%20Settings\Koparova\Local%20Settings\Temporary%20Internet%20Files\OLKA\&#1060;&#1054;&#1058;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&#1041;&#1102;&#1076;&#1078;&#1077;&#1090;%202002\&#1092;&#1077;&#1074;&#1088;&#1072;&#1083;&#1100;\&#1089;&#1077;&#1085;&#1090;&#1103;&#1073;&#1088;&#1100;\&#1085;&#1072;&#1082;&#1083;&#1072;&#1076;&#1085;&#1099;&#1077;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ork\&#1057;&#1074;&#1086;&#1076;&#1085;&#1072;&#1103;%20&#1086;&#1090;&#1095;&#1077;&#1090;&#1085;&#1086;&#1089;&#1090;&#1100;\&#1071;&#1085;&#1074;&#1072;&#1088;&#1100;\Balans_&#1076;&#1083;&#1103;_&#1089;&#1090;&#1088;&#1091;&#1082;&#1090;&#1091;&#1088;&#1099;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2;&#1086;&#1080;%20&#1076;&#1086;&#1082;&#1091;&#1084;&#1077;&#1085;&#1090;&#1099;\FromPSV\&#1055;&#1088;&#1086;&#1075;&#1085;&#1086;&#1079;%20J7_02&#1083;%20&#1085;&#1086;&#1074;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IN98SE\TEMP\&#1052;&#1086;&#1080;%20&#1076;&#1086;&#1082;&#1091;&#1084;&#1077;&#1085;&#1090;&#1099;\&#1088;&#1080;&#1089;&#1091;&#1085;&#1082;&#1080;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61;&#1072;&#1085;&#1086;&#1074;&#1072;\&#1043;&#1088;(27.07.00)5&#1061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3\&#1042;&#1086;&#1079;&#1088;&#1086;&#1078;&#1076;&#1077;&#1085;&#1080;&#1077;\&#1061;&#1072;&#1088;&#1072;&#1082;&#1090;&#1077;&#1088;&#1080;&#1089;&#1090;&#1080;&#1082;&#1072;%20&#1091;&#1095;&#1072;&#1089;&#1090;&#1082;&#1086;&#1074;%20&#1090;&#1077;&#1087;&#1083;&#1086;&#1074;&#1086;&#1081;%20&#1089;&#1077;&#1090;&#1080;_&#1074;&#1086;&#1079;&#1088;&#1086;&#1078;&#1076;&#1077;&#1085;&#1080;&#1077;.xlsx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61;&#1072;&#1085;&#1086;&#1074;&#1072;\&#1043;&#1088;(27.07.00)5&#1061;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Cat\Ostatki\Inventar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Vmylyuki2\G_2001\Sebest_2001\Holding_sales_LMK_2001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Vmylyuki2\G_2001\Sebest_2001\Holding_sales_LMK_2001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906\&#1071;&#1091;&#1075;&#1086;&#1085;&#1077;&#1085;\&#1048;&#1085;&#1092;&#1086;&#1088;&#1084;&#1072;&#1094;&#1080;&#1103;_&#1044;&#1040;&#1054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WINDOWS\TEMP\Rar$DI05.kur\&#1041;&#1102;&#1076;&#1078;&#1077;&#1090;%20&#1089;&#1077;&#1085;&#1090;&#1103;&#1073;&#1088;&#1103;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6;&#1103;&#1073;&#1094;&#1077;&#1074;&#1072;%20&#1054;&#1083;&#1103;\&#1050;&#1072;&#1088;&#1072;&#1089;&#1091;&#1082;\2002\&#1060;&#1080;&#1085;&#1087;&#1083;&#1072;&#1085;\&#1057;&#1067;&#1056;&#1068;&#1045;\&#1050;&#1085;&#1080;&#1075;&#1072;2000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C_W\&#1055;&#1088;&#1086;&#1075;&#1085;&#1086;&#1079;\&#1055;&#1088;&#1086;&#1075;05_00(27.06)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SC_W\&#1055;&#1088;&#1086;&#1075;&#1085;&#1086;&#1079;\&#1055;&#1088;&#1086;&#1075;05_00(27.06)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&#1043;&#1086;&#1090;&#1086;&#1074;&#1072;&#1103;%20&#1087;&#1088;&#1086;&#1076;&#1091;&#1082;&#1094;&#1080;&#1103;\&#1054;&#1087;&#1082;&#1088;%20&#1094;&#1077;&#1085;&#1099;%20&#1085;&#1072;%20&#1084;&#1077;&#108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1;&#1072;&#1083;&#1072;&#1085;&#1089;\An(EsMon)\SC_W\&#1055;&#1088;&#1086;&#1075;&#1085;&#1086;&#1079;\&#1055;&#1088;&#1086;&#1075;05_00(27.06)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DOCUME~1\1\LOCALS~1\Temp\RarDir08.830\&#1041;&#1102;&#1076;&#1078;&#1077;&#1090;%20&#1084;&#1072;&#1103;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3\c\RECYCLED\FromPSV\&#1055;&#1088;&#1086;&#1075;&#1085;&#1086;&#1079;%20J7_02&#1083;%20&#1085;&#1086;&#1074;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2;&#1086;&#1089;&#1082;&#1086;&#1074;&#1089;&#1082;&#1080;&#1077;%20&#1086;&#1090;&#1095;&#1077;&#1090;&#1099;\2000\&#1052;&#1072;&#1088;&#1078;&#1080;&#1085;.&#1076;&#1086;&#1093;&#1086;&#1076;\&#1055;&#1088;&#1103;&#1084;&#1099;&#1077;%20&#1085;&#1072;%201&#1090;&#1085;.%20&#1076;&#1083;&#1103;%20&#1092;.&#1087;&#1083;.%20&#1085;&#1072;%202001%20&#1075;.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906\53%2054%2055%2056%2058%20&#1069;&#1085;&#1077;&#1088;&#1075;&#1086;&#1073;&#1072;&#1083;&#1072;&#1085;&#1089;&#1099;\&#1041;&#1072;&#1083;&#1072;&#1085;&#1089;%20&#1090;&#1077;&#1087;&#1083;&#1072;%20&#1082;&#1074;2%20(&#1058;&#1058;&#1059;)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60;&#1055;_&#1055;&#1054;&#1051;&#1059;&#1063;&#1045;&#1053;&#1054;%20&#1054;&#1058;%20&#1047;&#1040;&#1042;&#1054;&#1044;&#1054;&#1042;\&#1047;&#1044;&#1052;&#1055;\PL%20&#1087;&#1083;&#1072;&#1085;%20&#1085;&#1072;%202%20&#1087;&#1086;&#1083;&#1091;&#1075;&#1086;&#1076;&#1080;&#1077;%202002_&#1080;&#1089;&#1087;&#1088;&#1072;&#1074;&#1083;&#1077;&#1085;&#1085;&#1099;&#1081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41;&#1072;&#1083;&#1072;&#1085;&#1089;\An(EsMon)\SC_W\&#1055;&#1088;&#1086;&#1075;&#1085;&#1086;&#1079;\&#1055;&#1088;&#1086;&#1075;05_00(27.06)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SC_W\&#1055;&#1088;&#1086;&#1075;&#1085;&#1086;&#1079;\&#1055;&#1088;&#1086;&#1075;05_00(27.06)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Cherenkova\Local%20Settings\Temporary%20Internet%20Files\OLK1C5\V2008-201105.02.09%20&#1086;&#1090;&#1095;&#1077;&#1090;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7.02.01\SC_W\&#1055;&#1088;&#1086;&#1075;&#1085;&#1086;&#1079;\&#1055;&#1088;&#1086;&#1075;05_00(27.06)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KIM\Documents\!&#1058;&#1072;&#1088;&#1080;&#1092;&#1085;&#1086;&#1077;%20&#1088;&#1077;&#1075;&#1091;&#1083;&#1080;&#1088;&#1086;&#1074;&#1072;&#1085;&#1080;&#1077;\!&#1086;&#1090;&#1095;&#1077;&#1090;&#1085;&#1086;&#1089;&#1090;&#1100;\&#1042;&#1042;&#1057;&#1057;\2012\2012\31.03.2013\ADR.PR.REM.QV.4.178(v1.2)_(1)_&#1042;&#1042;&#1057;&#1057;_2012_&#1087;&#1086;&#1089;&#1083;.!!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7.02.01\&#1061;&#1072;&#1085;&#1086;&#1074;&#1072;\&#1043;&#1088;(27.07.00)5&#1061;.xls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&#1061;&#1072;&#1085;&#1086;&#1074;&#1072;\&#1043;&#1088;(27.07.00)5&#1061;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2;&#1086;&#1080;%20&#1076;&#1086;&#1082;&#1091;&#1084;&#1077;&#1085;&#1090;&#1099;\&#1052;&#1054;&#1041;\06-03-06\Var2.7%20(version%201)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1;&#1072;&#1085;&#1086;&#1074;&#1072;\&#1043;&#1088;(27.07.00)5&#1061;.xls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7.02.01\V&#1045;&#1052;_2001.5.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C_W\&#1055;&#1088;&#1086;&#1075;&#1085;&#1086;&#1079;\&#1055;&#1088;&#1086;&#1075;05_00(27.06).xls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LFIRMA\JUN0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2003_&#1085;&#1086;&#1074;\2003\0303_&#1087;&#1086;%20&#1074;&#1080;&#1076;&#1072;&#1084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Cherenkova\Local%20Settings\Temporary%20Internet%20Files\OLK1C5\V2008-201105.02.09%20&#1086;&#1090;&#1095;&#1077;&#109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Documents%20and%20Settings\Cherenkova\Local%20Settings\Temporary%20Internet%20Files\OLK1C5\V2008-201105.02.09%20&#1086;&#1090;&#1095;&#1077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4;&#1090;&#1076;&#1077;&#1083;%20&#1090;&#1072;&#1088;&#1080;&#1092;&#1086;&#1074;\&#1069;&#1057;&#1054;+&#1082;&#1072;&#1083;&#1100;&#1082;&#1091;&#1083;&#1103;&#1094;&#1080;&#1080;\&#1054;&#1058;&#1063;&#1045;&#1058;%202015\&#1040;&#1101;&#1088;&#1086;&#1087;&#1086;&#1088;&#1090;%20&#1055;&#1091;&#1083;&#1082;&#1086;&#1074;&#1086;\&#1042;&#1086;&#1076;&#1072;\&#1055;&#1088;&#1080;&#1083;&#1086;&#1078;+&#1082;&#1072;&#1083;&#1100;&#1082;_&#1040;&#1101;&#1088;&#1086;&#1087;&#1086;&#1088;&#1090;%20&#1055;&#1091;&#1083;&#1082;&#1086;&#1074;&#1086;_2015-2017_&#1074;&#1086;&#1076;&#1072;%20&#1080;&#1089;&#1087;&#1088;&#1072;&#1074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Vmylyuki2\G_2001\Sebest_2001\VYR46_12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Vmylyuki2\G_2001\Sebest_2001\VYR46_12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Models\Final%20Business%20Plan%20and%20DCF%20June%206\Model%20backup\Draft%20Business%20Model%20v.1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Fin_upr\&#1073;&#1072;&#1079;&#1072;%20&#1076;&#1086;&#1082;&#1091;&#1084;&#1077;&#1085;&#1090;&#1086;&#1074;\&#1053;&#1086;&#1088;&#1084;&#1072;&#1090;&#1080;&#1074;&#1085;&#1099;&#1077;%20&#1076;&#1086;&#1082;&#1091;&#1084;&#1077;&#1085;&#1090;&#1099;\&#1060;&#1080;&#1085;&#1072;&#1085;&#1089;&#1086;&#1074;&#1086;&#1077;%20&#1087;&#1083;&#1072;&#1085;&#1080;&#1088;&#1086;&#1074;&#1072;&#1085;&#1080;&#1077;%20&#1080;%20&#1086;&#1090;&#1095;&#1077;&#1090;&#1085;&#1086;&#1089;&#1090;&#1100;\2002\&#1057;&#1077;&#1084;&#1080;&#1085;&#1072;&#1088;_&#1080;&#1102;&#1085;&#1100;%202002\&#1055;&#1077;&#1088;&#1077;&#1082;&#1083;&#1072;&#1076;&#1082;&#1072;%20&#1060;&#1056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63000xxx\personal-c\Documents%20and%20Settings\marcel\Desktop\FS%202000%20December\Current\REE691\Audit%201999\August%201999\RKTF\Special%20Report%20Eng\HH-AUDIT\OLY017\DIAGNOST\ENGLISCH\OLYMPUS\ANLAGEN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ClearW\&#1086;&#1094;&#1077;&#1085;&#1082;&#1072;%20&#1072;&#1083;&#1100;&#1092;&#1072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sbut\D\Joseph\&#1087;&#1083;&#1072;&#1085;&#1099;\&#1073;&#1099;&#1088;-&#1073;&#1099;&#1088;\&#1084;&#1086;&#1085;&#1080;&#1090;&#1086;&#1088;&#1080;&#1085;&#1075;\&#1087;&#1088;&#1086;&#1076;&#1072;&#1078;&#1080;%20&#1062;&#1052;&#1050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Klepinina\Desktop\&#1040;&#1076;&#1072;&#1084;&#1072;&#1085;&#1090;\PROG.ESB.PLAN.4.178_&#1040;&#1076;&#1072;&#1084;&#1072;&#1085;&#1090;_&#1087;&#1083;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40;&#1058;&#1069;&#1050;\&#1082;&#1072;&#1083;&#1100;&#1082;_&#1040;&#1058;&#1069;&#1050;_&#1044;&#1048;_2019-2023_&#1074;&#1086;&#1076;&#1072;_8_8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&#1069;&#1051;&#1045;&#1050;&#1058;&#1056;&#1054;&#1053;&#1053;&#1040;&#1071;%20&#1055;&#1054;&#1063;&#1058;&#1040;\&#1064;&#1072;&#1073;&#1083;&#1086;&#1085;&#1099;%20&#1060;&#1057;&#1058;%20&#1076;&#1083;&#1103;%20&#1079;&#1072;&#1087;&#1086;&#1083;&#1077;&#1085;&#1080;&#1103;\&#1055;&#1083;&#1072;&#1085;%20&#1087;&#1088;&#1086;&#1074;&#1077;&#1076;&#1077;&#1085;&#1080;&#1103;%20&#1084;&#1086;&#1085;&#1080;&#1090;&#1086;&#1088;&#1080;&#1085;&#1075;&#1086;&#1074;%20&#1085;&#1072;%202011%20&#1075;&#1086;&#1076;\&#1089;&#1088;&#1086;&#1082;%2014.02.2011\&#1053;&#1072;%20&#1086;&#1090;&#1087;&#1088;&#1072;&#1074;&#1082;&#1091;\&#1075;&#1086;&#1090;&#1086;&#1074;&#1086;&#1077;\&#1089;%20&#1086;&#1073;&#1085;&#1086;&#1074;&#1083;&#1077;&#1085;&#1080;&#1103;&#1084;&#1080;\BALANCE.WARM.2011YEAR(v1.0)%20280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TransTB7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era\USERS\OLISA\&#1051;&#1070;&#1044;&#1040;\2002&#1055;&#1051;&#1040;&#1053;\693800\&#1063;&#1048;&#1057;&#1058;&#1067;&#1049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Documents%20and%20Settings\ik14083\Temporary%20Internet%20Files\OLK11\Draft%20Business%20Model%20Fina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CONSOL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Demin\AppData\Local\Microsoft\Windows\Temporary%20Internet%20Files\Content.IE5\N965EB88\WARM.CALC.D.PLAN.4.178_v.2.0.&#1058;&#1077;&#1093;&#1087;&#1088;&#1080;&#1073;&#1086;&#1088;_2015_2017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-%20&#1087;&#1083;&#1072;&#1085;&#1080;&#1088;&#1086;&#1074;&#1072;&#1085;&#1080;&#1077;\&#1058;&#1053;&#1055;%202002\&#1055;&#1088;&#1086;&#1095;&#1080;&#1077;%20&#1088;&#1072;&#1079;&#1076;&#1077;&#1083;&#1099;\&#1048;&#1085;&#1074;&#1077;&#1089;&#1090;&#1080;&#1094;&#1080;&#1080;\&#1057;&#1074;&#1086;&#1076;%20&#1087;&#1086;%20&#1082;&#1086;&#1085;&#1089;&#1086;&#1083;&#1080;&#1076;&#1072;&#1094;&#1080;&#1080;%20&#1059;&#1050;%20200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Documents%20and%20Settings\ldnibdguest01\Temporary%20Internet%20Files\OLKD1\Euro%20Comps%20Output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Audit\Clients\Shirvan%20oil\FS%20&amp;%20Reports\Financials\F-1,2,3_97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4;&#1090;&#1076;&#1077;&#1083;%20&#1090;&#1072;&#1088;&#1080;&#1092;&#1086;&#1074;\&#1069;&#1057;&#1054;+&#1082;&#1072;&#1083;&#1100;&#1082;&#1091;&#1083;&#1103;&#1094;&#1080;&#1080;\&#1054;&#1058;&#1063;&#1045;&#1058;%202016\&#1058;&#1077;&#1087;&#1083;&#1086;+&#1043;&#1042;&#1057;\&#1040;&#1058;&#1069;&#1050;\&#1042;&#1086;&#1076;&#1072;\&#1082;&#1072;&#1083;&#1100;&#1082;_&#1040;&#1058;&#1069;&#1050;_&#1044;&#1048;_2016-2018_&#1042;&#1054;%20&#1080;%20&#1042;&#1057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KIM\Downloads\ADR_PR_REM_QV_4_178_&#1092;_2013_&#1042;&#1042;&#1057;&#1057;(&#1091;&#1090;&#1086;&#1095;&#1085;_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KIM\Downloads\ADR_PR_REM_QV_4_178_&#1092;_2013_&#1042;&#1042;&#1057;&#1057;(&#1091;&#1090;&#1086;&#1095;&#1085;_)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4;&#1083;&#1103;\&#1057;&#1087;&#1080;&#1089;&#1086;&#1082;%20&#1086;&#1073;&#1086;&#1088;&#1091;&#1076;&#1086;&#1074;&#1072;&#1085;&#1080;&#1103;%20&#1085;&#1072;%20&#1086;&#1087;&#1083;&#1072;&#1090;&#1091;%20&#1080;%20&#1087;&#1083;&#1072;&#1085;&#1099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Demin\AppData\Local\Microsoft\Windows\Temporary%20Internet%20Files\Content.IE5\IW89BD0S\WATER.CALC.D.PLAN.4.178_v.1.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&#1052;&#1086;&#1081;3\&#1048;&#1085;&#1092;&#1086;&#1088;&#1084;&#1072;&#1094;&#1080;&#1103;%20&#1086;&#1090;%20&#1044;&#1080;&#1084;&#1099;\3q\&#1050;&#1062;&#1041;&#1050;\&#1058;&#1072;&#1073;_&#1050;&#1086;&#1090;&#1083;&#1072;&#1089;_2002_3Q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1;&#1072;&#1083;&#1072;&#1085;&#1089;\An(EsMon)\7.02.01\&#1061;&#1072;&#1085;&#1086;&#1074;&#1072;\&#1043;&#1088;(27.07.00)5&#1061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41;&#1072;&#1083;&#1072;&#1085;&#1089;\An(EsMon)\7.02.01\&#1061;&#1072;&#1085;&#1086;&#1074;&#1072;\&#1043;&#1088;(27.07.00)5&#1061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buh\Desktop\&#1043;&#1086;&#1083;&#1086;&#1074;&#1095;&#1091;&#1082;%20&#1045;.&#1048;\&#1096;&#1072;&#1073;&#1083;&#1086;&#1085;&#1099;_&#1090;&#1101;\CALC.WARM.P2012.4.78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Documents%20and%20Settings\marcel\Desktop\LE%2005%20attachmen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0;&#1085;&#1090;&#1086;&#1085;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6;&#1077;&#1075;&#1091;&#1083;&#1080;&#1088;&#1086;&#1074;&#1072;&#1085;&#1080;&#1077;\ALL.PES.PLAN.4.178_v.1.1_2016_&#1042;&#1042;&#1057;&#1057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4\&#1055;&#1053;&#1050;%20&#1050;&#1088;&#1072;&#1089;&#1085;&#1072;&#1103;%20&#1085;&#1080;&#1090;&#1100;\PROG.ESB.PLAN.4.178_&#1086;&#1090;_01.04.2013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4\&#1043;&#1057;&#1056;%20&#1058;&#1069;&#1062;\PROG.ESB.PLAN.4.178_(1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&#1071;&#1091;&#1075;&#1086;&#1085;&#1077;&#1085;%20&#1054;&#1083;&#1100;&#1075;&#1072;\Local%20Settings\Temporary%20Internet%20Files\Content.IE5\P8G35PKP\&#1058;&#1072;&#1073;_&#1050;&#1086;&#1090;&#1083;&#1072;&#1089;_2004_1Q_29030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1;&#1072;&#1083;&#1072;&#1085;&#1089;\An(EsMon)\&#1061;&#1072;&#1085;&#1086;&#1074;&#1072;\&#1043;&#1088;(27.07.00)5&#1061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41;&#1072;&#1083;&#1072;&#1085;&#1089;\An(EsMon)\&#1061;&#1072;&#1085;&#1086;&#1074;&#1072;\&#1043;&#1088;(27.07.00)5&#1061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irekciya%20po%20ekonomike\Otdel%20kons.%20planirovaniya%20i%20otchetnosti\&#1051;&#1070;&#1044;&#1040;\&#1079;&#1072;&#1090;-&#1075;&#1086;&#1076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11peo\&#1087;&#1101;&#1086;\kurnov\Uchet_Kn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UPRSP\Documents%20and%20Settings\Stepanova\&#1052;&#1086;&#1080;%20&#1076;&#1086;&#1082;&#1091;&#1084;&#1077;&#1085;&#1090;&#1099;\&#1041;&#1102;&#1076;&#1078;&#1077;&#1090;\&#1041;&#1044;&#1056;-&#1087;&#1083;&#1072;&#1085;%20&#1103;&#1085;&#1074;&#1072;&#1088;&#1100;%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40;&#1085;&#1090;&#1086;&#1085;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MOE\Mat_z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buh\Desktop\&#1043;&#1086;&#1083;&#1086;&#1074;&#1095;&#1091;&#1082;%20&#1045;.&#1048;\&#1057;&#1086;&#1074;&#1072;&#1074;&#1090;&#1086;\WARM.TOPL.Q1.2011_spb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evwbd08\sasha\02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buh\AppData\Roaming\Microsoft\Excel\3REK\&#1050;&#1086;&#1087;&#1080;&#1103;%20&#1075;&#1086;&#1076;%20WARM.3REK.2010.4.78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&#1069;&#1082;&#1089;&#1087;&#1077;&#1088;&#1090;&#1080;&#1079;&#1099;\2014\&#1058;&#1077;&#1087;&#1083;&#1086;&#1089;&#1085;&#1072;&#1073;&#1078;&#1077;&#1085;&#1080;&#1077;\&#1058;&#1088;&#1077;&#1089;&#1090;%20&#1051;&#1077;&#1085;&#1084;&#1086;&#1089;&#1090;&#1086;&#1089;&#1090;&#1088;&#1086;&#1081;\WARM.CALC.PLAN.4.178_&#1087;&#1083;&#1072;&#1085;_&#1085;&#1072;_2014_&#1089;&#1088;&#1086;&#1082;_&#1076;&#1086;_15_&#1084;&#1072;&#1103;%20(2)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%20%20%20-=(%20F1%20)=-\%20%20%20-=(%20NEW%20%20ENERGI%20AFK%20)=-\%20===(%20MAKAROVA%20-2008%20-\-=%20&#1043;&#1052;&#1040;2007%20=-%20%20%20%20%20%20-=&#1090;&#1072;&#1088;&#1080;&#1092;%202008=-\FST_&#1058;&#1072;&#1088;&#1055;&#1088;&#1077;&#1076;&#1083;_&#1043;&#1052;&#1040;%20&#1052;&#1072;&#1082;&#1072;&#1088;&#1086;&#1074;&#1072;%2007%20ewr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1\&#1052;&#1086;&#1080;%20&#1076;&#1086;&#1082;&#1091;&#1084;&#1077;&#1085;&#1090;&#1099;\&#1054;&#1083;&#1100;&#1075;&#1072;\Minun6\&#1042;&#1085;&#1077;&#1076;&#1088;&#1077;&#1085;&#1080;&#1077;%20&#1073;&#1102;&#1076;&#1078;&#1077;&#1090;%20&#1050;&#1047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nomen\VOL1\BUH\2000\1god\&#1074;&#1083;&#1086;&#1078;&#1077;&#1085;&#1080;&#1103;\STR510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33\&#1088;&#1101;&#1082;_2009\2003_&#1085;&#1086;&#1074;\2003\0303_&#1087;&#1086;%20&#1074;&#1080;&#1076;&#1072;&#1084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WBDCA.AIS.0112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60;&#1060;&#1056;12%20&#1041;&#1080;&#1096;&#1082;&#1077;&#1082;&#1089;&#1091;&#1090;%20&#1076;&#1077;&#1082;&#1072;&#1073;&#1088;&#1100;%202001%20&#1074;&#1072;&#1088;&#1080;&#1072;&#1085;&#1090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\TNP%20year%202002\&#1041;&#1072;&#1079;&#1072;%20TNP%20Case%20Ware_2002\Case%20Ware%20TNP_2002\&#1040;&#1050;%20&#1058;&#1053;&#1055;\&#1055;&#1086;%20&#1082;&#1086;&#1085;&#1089;%20&#1059;&#1050;%20(&#1089;%20&#1091;&#1095;%20&#1076;&#1086;&#1086;&#1094;&#1077;&#1085;&#1082;&#1080;)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2;&#1086;&#1080;%20&#1076;&#1086;&#1082;&#1091;&#1084;&#1077;&#1085;&#1090;&#1099;\&#1052;&#1054;&#1041;\06-03-06\Var2.7%20(version%201)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2;&#1086;&#1080;%20&#1076;&#1086;&#1082;&#1091;&#1084;&#1077;&#1085;&#1090;&#1099;\&#1052;&#1054;&#1041;\06-03-06\Var2.7%20(version%201)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5;&#1060;%20-&#1086;&#1082;&#1090;&#1103;&#1073;&#1088;&#1100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Users\Ourwhitefacebro\Desktop\WARM%20CALC%20&#1082;&#1086;&#1088;&#1088;&#1077;&#1082;&#1090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&#1052;&#1086;&#1080;%20&#1076;&#1086;&#1082;&#1091;&#1084;&#1077;&#1085;&#1090;&#1099;\&#1056;&#1072;&#1073;&#1086;&#1095;&#1080;&#1077;\&#1060;&#1086;&#1088;&#1084;&#1099;%20%20&#1041;&#1044;&#1056;%20&#1080;%20&#1052;&#1054;-4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jitchenko\spool\Balans_99buh_start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KIM\Documents\!&#1058;&#1072;&#1088;&#1080;&#1092;&#1085;&#1086;&#1077;%20&#1088;&#1077;&#1075;&#1091;&#1083;&#1080;&#1088;&#1086;&#1074;&#1072;&#1085;&#1080;&#1077;\!!!&#1055;&#1086;&#1076;&#1075;&#1086;&#1090;&#1086;&#1074;&#1082;&#1072;%20&#1076;&#1086;&#1082;&#1091;&#1084;&#1077;&#1085;&#1090;&#1086;&#1074;%20&#1074;%20&#1050;&#1058;%20&#1057;&#1055;&#1073;%20(&#1079;&#1072;&#1103;&#1074;&#1082;&#1080;)\&#1090;&#1077;&#1087;&#1083;&#1086;\&#1050;&#1041;&#1057;&#1052;\&#1079;&#1072;&#1103;&#1074;&#1082;&#1072;%20(&#1088;&#1072;&#1089;&#1095;&#1077;&#1090;)\&#1088;&#1072;&#1089;&#1095;&#1077;&#1090;&#1099;_&#1053;&#1059;&#1056;_&#1089;&#1085;_&#1050;&#1041;&#1057;&#1052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WBD\&#1041;&#1080;&#1079;&#1085;&#1077;&#1089;-&#1087;&#1083;&#1072;&#1085;\Final\F1\&#1044;&#1080;&#1085;&#1072;&#1084;&#1080;&#1095;&#1077;&#1089;&#1082;&#1080;&#1077;%20&#1087;&#1086;&#1082;&#1072;&#1079;&#1072;&#1090;&#1077;&#1083;&#1080;%20&#1089;&#1090;&#1088;&#1091;&#1082;&#1090;&#1091;&#1088;&#1072;%20&#1060;&#1054;&#1058;(&#1060;&#1080;&#1085;&#1072;&#1083;&#1100;&#1085;&#1099;&#1081;%202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ocuments%20and%20Settings\Stibunova\&#1052;&#1086;&#1080;%20&#1076;&#1086;&#1082;&#1091;&#1084;&#1077;&#1085;&#1090;&#1099;\&#1087;&#1086;&#1092;&#1072;&#1082;&#1090;&#1086;&#1088;&#1085;&#1099;&#1081;%20&#1072;&#1085;&#1072;&#1083;&#1080;&#1079;%20&#1060;&#1055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d.vjn\&#1041;&#1102;&#1076;&#1078;&#1077;&#1090;%20&#1080;&#1102;&#1085;&#1103;-&#1087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74;&#1073;&#1076;\&#1056;&#1072;&#1079;&#1076;&#1077;&#1083;&#1100;&#1085;&#1099;&#1081;%20&#1060;&#1060;&#1056;\&#1056;&#1072;&#1079;&#1076;&#1077;&#1083;&#1100;&#1085;&#1099;&#1081;%20&#1092;&#1080;&#1085;&#1087;&#1083;&#1072;&#1085;%20&#1085;&#1072;%201&#1077;%20&#1087;&#1086;&#1083;&#1091;&#1075;&#1086;&#1076;&#1080;&#1077;%202001\&#1084;&#1086;&#1083;&#1086;&#1082;&#1086;%20&#1087;&#1077;&#1088;&#1074;&#1086;&#1085;&#1072;&#1095;&#1072;&#1083;&#1100;&#1085;&#1086;&#1077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WINDOWS\TEMP\TEMP\&#1058;&#1045;&#1050;&#1059;&#1065;&#1048;&#1049;%20&#1055;&#1051;&#1040;&#1053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306\14%20&#1052;&#1086;&#1076;&#1077;&#1083;&#1100;%20&#1087;&#1086;%20&#1043;&#1091;&#1073;&#1072;&#1093;&#1077;\&#1041;&#1102;&#1076;&#1078;&#1077;&#1090;%20&#1084;&#1072;&#1081;%20&#1043;&#1050;+&#1052;&#1058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2003%20&#1075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33-natasha\&#1096;&#1082;&#1072;&#1092;\&#1058;&#1040;&#1056;&#1048;&#1060;&#1067;\&#1055;&#1080;&#1090;&#1077;&#1088;_&#1058;&#1045;&#1055;&#1051;&#1054;\&#1043;&#1059;&#1055;%20&#1058;&#1069;&#1050;\&#1050;&#1052;&#1050;\&#1050;&#1040;&#1051;&#1068;&#1050;&#1059;&#1051;&#1071;&#1062;&#1048;&#1071;%20&#1072;&#1085;&#1072;&#1083;&#1080;&#1079;&#1072;%20&#1043;&#1059;&#1055;%20&#1058;&#1069;&#1050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6\DISK_G_&#1056;&#1069;&#1050;_2008\PUBLIC\&#1053;&#1086;&#1074;&#1072;&#1103;%20&#1087;&#1072;&#1087;&#1082;&#1072;\&#1056;&#1069;&#1050;%20&#1058;&#1048;&#1057;&#1058;&#1054;\1%20&#1087;&#1086;&#1083;&#1091;&#1075;&#1086;&#1076;&#1080;&#1077;%2006\&#1060;&#1054;&#1058;%201%20&#1082;&#1074;\&#1058;&#1080;&#1057;&#1058;&#105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PRIVAT\308\&#1047;&#1048;&#1053;&#1040;\&#1062;&#1055;-1-200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2001%20&#1075;\&#1082;&#1086;&#1085;&#1090;&#1088;%202001&#1075;\&#1074;&#1099;&#1088;&#1072;&#1073;&#1086;&#1090;&#1082;&#1072;%20&#1084;&#1072;&#1088;&#1090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MU\KZ_Lokomotiv\&#1056;&#1072;&#1073;&#1086;&#1095;&#1072;&#1103;\&#1056;&#1072;&#1089;&#1095;&#1077;&#1090;&#1099;\&#1056;&#1072;&#1089;&#1095;&#1077;&#1090;_&#1080;&#1090;&#1086;&#1075;\&#1056;&#1072;&#1089;&#1095;&#1077;&#1090;_&#1080;&#1090;&#1086;&#1075;_KZ_Lokomotiv.xlsm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WIN98SE\TEMP\&#1052;&#1086;&#1080;%20&#1076;&#1086;&#1082;&#1091;&#1084;&#1077;&#1085;&#1090;&#1099;\&#1088;&#1080;&#1089;&#1091;&#1085;&#1082;&#1080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000\&#1086;&#1087;&#1080;&#1088;\windows\TEMP\&#1040;&#1050;%20&#1040;&#1083;&#1088;&#1086;&#1089;&#1072;\2%20&#1101;&#1090;&#1072;&#1087;\&#1056;&#1077;&#1075;&#1080;&#1089;&#1090;&#1088;&#1099;\&#1055;&#1088;&#1080;&#1083;&#1086;&#1078;&#1077;&#1085;&#1080;&#1077;%205%20&#1042;&#1085;&#1091;&#1090;&#1088;&#1077;&#1085;&#1085;&#1103;&#1103;%20&#1085;&#1072;&#1083;&#1086;&#1075;&#1086;&#1074;&#1072;&#1103;%20&#1086;&#1090;&#1095;&#1077;&#1090;&#1085;&#1086;&#1089;&#1090;&#1100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TEMP\&#1073;&#1102;&#1076;&#1078;&#1077;&#1090;%20&#1084;&#1072;&#1088;&#1090;-&#1072;&#1087;&#1088;%202002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&#1086;&#1082;&#1090;&#1103;&#1073;&#1088;&#1103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Vmylyuki2\G_2001\Sebest_2001\Holding_sales_LMK_2001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Vmylyuki2\G_2002\Finpl_02\Prikaz+forms\P&amp;L_Europe_2002_f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Solodovnik\&#1055;&#1083;&#1072;&#1085;%20&#1085;&#1072;%202003\&#1047;&#1055;\&#1060;&#1054;&#1058;%202003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Documents%20and%20Settings\Elina\Local%20Settings\Temporary%20Internet%20Files\Content.IE5\MC3LGGK9\&#1082;&#1072;&#1083;&#1100;&#1082;&#1091;&#1083;&#1103;&#1094;&#1080;&#1103;_&#1089;&#1086;&#1074;&#1072;&#1074;&#1090;&#1086;_&#1087;&#1086;&#1076;&#1072;&#109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Кальк_ДИ_2019-2023"/>
      <sheetName val="Тарифы"/>
      <sheetName val="Приложение 2"/>
      <sheetName val="Приложение 3"/>
      <sheetName val="Приложение 4"/>
      <sheetName val="Приложение 5"/>
      <sheetName val="Приложение 6"/>
      <sheetName val="переменные"/>
      <sheetName val="учет итогов"/>
      <sheetName val="Тарифы_без Водоканала"/>
      <sheetName val="прочие"/>
      <sheetName val="амортизация"/>
    </sheetNames>
    <sheetDataSet>
      <sheetData sheetId="0">
        <row r="4">
          <cell r="F4">
            <v>1.046</v>
          </cell>
        </row>
      </sheetData>
      <sheetData sheetId="1">
        <row r="14">
          <cell r="Q14">
            <v>7857.27</v>
          </cell>
          <cell r="T14">
            <v>16986.78</v>
          </cell>
          <cell r="AC14">
            <v>8338.2999999999993</v>
          </cell>
          <cell r="AF14">
            <v>18086.919999999998</v>
          </cell>
          <cell r="AO14">
            <v>8750.15</v>
          </cell>
          <cell r="AR14">
            <v>19017.71</v>
          </cell>
          <cell r="BA14">
            <v>9068.92</v>
          </cell>
          <cell r="BD14">
            <v>19724.87</v>
          </cell>
          <cell r="BM14">
            <v>9399.6299999999992</v>
          </cell>
          <cell r="BP14">
            <v>20458.510000000002</v>
          </cell>
        </row>
        <row r="15">
          <cell r="Q15">
            <v>2596.61</v>
          </cell>
          <cell r="T15">
            <v>4473.08</v>
          </cell>
          <cell r="AC15">
            <v>2658.05</v>
          </cell>
          <cell r="AF15">
            <v>4578.91</v>
          </cell>
          <cell r="AO15">
            <v>2736.73</v>
          </cell>
          <cell r="AR15">
            <v>4714.45</v>
          </cell>
          <cell r="BA15">
            <v>2817.74</v>
          </cell>
          <cell r="BD15">
            <v>4854</v>
          </cell>
          <cell r="BM15">
            <v>2901.15</v>
          </cell>
          <cell r="BP15">
            <v>4997.68</v>
          </cell>
        </row>
        <row r="16">
          <cell r="Q16">
            <v>1076.58</v>
          </cell>
          <cell r="T16">
            <v>1998.7</v>
          </cell>
          <cell r="AC16">
            <v>1102.0536272293491</v>
          </cell>
          <cell r="AF16">
            <v>2045.9878689851287</v>
          </cell>
          <cell r="AO16">
            <v>1134.6751277242249</v>
          </cell>
          <cell r="AR16">
            <v>2106.5510151841686</v>
          </cell>
          <cell r="BA16">
            <v>1168.2626690954744</v>
          </cell>
          <cell r="BD16">
            <v>2168.90594400279</v>
          </cell>
          <cell r="BM16">
            <v>1202.8452740303703</v>
          </cell>
          <cell r="BP16">
            <v>2233.106274871006</v>
          </cell>
        </row>
        <row r="39">
          <cell r="Q39">
            <v>677.97</v>
          </cell>
          <cell r="T39">
            <v>1016.95</v>
          </cell>
          <cell r="AC39">
            <v>694.01186874424729</v>
          </cell>
          <cell r="AF39">
            <v>1041.0103384021747</v>
          </cell>
          <cell r="AO39">
            <v>714.55506914785042</v>
          </cell>
          <cell r="AR39">
            <v>1071.8252138347625</v>
          </cell>
          <cell r="BA39">
            <v>735.70662818058918</v>
          </cell>
          <cell r="BD39">
            <v>1103.5517585198565</v>
          </cell>
          <cell r="BM39">
            <v>757.48482271115029</v>
          </cell>
          <cell r="BP39">
            <v>1136.2172543303495</v>
          </cell>
        </row>
        <row r="52">
          <cell r="Q52">
            <v>842.06000000000017</v>
          </cell>
          <cell r="T52">
            <v>1457.43</v>
          </cell>
          <cell r="AC52">
            <v>861.98450402640378</v>
          </cell>
          <cell r="AO52">
            <v>887.49980312792468</v>
          </cell>
          <cell r="AR52">
            <v>1536.0737709810689</v>
          </cell>
          <cell r="BA52">
            <v>913.77070272393621</v>
          </cell>
          <cell r="BD52">
            <v>1581.5422974773535</v>
          </cell>
          <cell r="BM52">
            <v>940.81990325847948</v>
          </cell>
          <cell r="BP52">
            <v>1628.3564707986445</v>
          </cell>
        </row>
        <row r="73">
          <cell r="Q73">
            <v>5260.66</v>
          </cell>
          <cell r="T73">
            <v>12513.699999999999</v>
          </cell>
          <cell r="AC73">
            <v>5680.25</v>
          </cell>
          <cell r="AF73">
            <v>13508.009999999998</v>
          </cell>
          <cell r="AO73">
            <v>6013.42</v>
          </cell>
          <cell r="AR73">
            <v>14303.26</v>
          </cell>
          <cell r="BA73">
            <v>6251.18</v>
          </cell>
          <cell r="BD73">
            <v>14870.869999999999</v>
          </cell>
          <cell r="BM73">
            <v>6498.48</v>
          </cell>
          <cell r="BP73">
            <v>15460.83</v>
          </cell>
        </row>
        <row r="74">
          <cell r="Q74">
            <v>5244.15</v>
          </cell>
          <cell r="T74">
            <v>12481.46</v>
          </cell>
          <cell r="AC74">
            <v>5663.74</v>
          </cell>
          <cell r="AF74">
            <v>13479.619999999999</v>
          </cell>
          <cell r="AO74">
            <v>5998.97</v>
          </cell>
          <cell r="AR74">
            <v>14278.14</v>
          </cell>
          <cell r="BA74">
            <v>6238.84</v>
          </cell>
          <cell r="BD74">
            <v>14848.73</v>
          </cell>
          <cell r="BM74">
            <v>6488.25</v>
          </cell>
          <cell r="BP74">
            <v>15441.67</v>
          </cell>
        </row>
        <row r="82">
          <cell r="Q82">
            <v>16.510000000000002</v>
          </cell>
          <cell r="T82">
            <v>32.24</v>
          </cell>
          <cell r="AC82">
            <v>16.510000000000002</v>
          </cell>
          <cell r="AF82">
            <v>28.39</v>
          </cell>
          <cell r="AO82">
            <v>14.45</v>
          </cell>
          <cell r="AR82">
            <v>25.12</v>
          </cell>
          <cell r="BA82">
            <v>12.34</v>
          </cell>
          <cell r="BD82">
            <v>22.14</v>
          </cell>
          <cell r="BM82">
            <v>10.23</v>
          </cell>
          <cell r="BP82">
            <v>19.16</v>
          </cell>
        </row>
        <row r="101">
          <cell r="Q101">
            <v>119.25</v>
          </cell>
          <cell r="T101">
            <v>182.41</v>
          </cell>
          <cell r="AC101">
            <v>110.5</v>
          </cell>
          <cell r="AF101">
            <v>164.76</v>
          </cell>
          <cell r="AO101">
            <v>95.93</v>
          </cell>
          <cell r="AR101">
            <v>135.38999999999999</v>
          </cell>
          <cell r="BA101">
            <v>95.93</v>
          </cell>
          <cell r="BD101">
            <v>135.38999999999999</v>
          </cell>
          <cell r="BM101">
            <v>95.93</v>
          </cell>
          <cell r="BP101">
            <v>135.38999999999999</v>
          </cell>
        </row>
        <row r="111">
          <cell r="Q111">
            <v>107.49</v>
          </cell>
          <cell r="T111">
            <v>117.68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7">
          <cell r="G7">
            <v>5244.15</v>
          </cell>
        </row>
      </sheetData>
      <sheetData sheetId="9">
        <row r="21">
          <cell r="AP21">
            <v>272.76</v>
          </cell>
        </row>
      </sheetData>
      <sheetData sheetId="10" refreshError="1"/>
      <sheetData sheetId="11">
        <row r="8">
          <cell r="I8">
            <v>362.3290813559322</v>
          </cell>
        </row>
      </sheetData>
      <sheetData sheetId="12">
        <row r="32">
          <cell r="N32">
            <v>119247.98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ыт"/>
      <sheetName val="трн-склад"/>
      <sheetName val="производство"/>
      <sheetName val="управление"/>
      <sheetName val="накл соки"/>
      <sheetName val="вспомогат"/>
      <sheetName val="платежи ХБ в ноябре"/>
      <sheetName val="управление коррект"/>
      <sheetName val="накладные в %% факт"/>
      <sheetName val="движение кредит ср-в"/>
      <sheetName val="движ ср-в финансов пом"/>
      <sheetName val="пусковые затраты по Хаб"/>
      <sheetName val="расш ОС Хаб"/>
      <sheetName val="расш ОС ВМК"/>
      <sheetName val="свод накл"/>
      <sheetName val="накл филиал"/>
      <sheetName val="накл ВМК"/>
      <sheetName val="ДДС Хаб"/>
      <sheetName val="ДДС Влад"/>
      <sheetName val="Сводный ДС"/>
      <sheetName val="расшифровка рекламы"/>
      <sheetName val="CF за ноябрь"/>
      <sheetName val="Расшифровка взаиморасчетов"/>
      <sheetName val="расшифровка ИД в ОПДДС"/>
      <sheetName val="Расшифровка ИД (оплаты) из CF"/>
      <sheetName val="CF за ОКТЯБРЬ"/>
      <sheetName val="Справочно"/>
      <sheetName val="ФОТ по месяцам"/>
      <sheetName val="Приложение 3"/>
      <sheetName val="накладные в __ факт"/>
      <sheetName val="Справочно(январь)"/>
      <sheetName val="Сибмол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списочная численность (ф)"/>
      <sheetName val="Среднесписочная численность (п)"/>
      <sheetName val="ФОТ (факт)"/>
      <sheetName val="ФОТ (план)"/>
      <sheetName val="Коды начислений"/>
      <sheetName val="Категории"/>
      <sheetName val="Среднесписочная численность"/>
      <sheetName val="ФОТ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РСС</v>
          </cell>
        </row>
        <row r="3">
          <cell r="A3" t="str">
            <v>Рабочие</v>
          </cell>
        </row>
        <row r="4">
          <cell r="A4" t="str">
            <v>Совместители РСС</v>
          </cell>
        </row>
        <row r="5">
          <cell r="A5" t="str">
            <v>Совместители Рабочие</v>
          </cell>
        </row>
        <row r="6">
          <cell r="A6" t="str">
            <v>ГПХ РСС</v>
          </cell>
        </row>
        <row r="7">
          <cell r="A7" t="str">
            <v>ГПХ Рабочие</v>
          </cell>
        </row>
      </sheetData>
      <sheetData sheetId="6"/>
      <sheetData sheetId="7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одежда"/>
      <sheetName val="реклама"/>
      <sheetName val="трансп"/>
      <sheetName val="ОТК"/>
      <sheetName val="произ"/>
      <sheetName val="сант"/>
      <sheetName val="элцех"/>
      <sheetName val="котельн"/>
      <sheetName val="ОГЭ"/>
      <sheetName val="авторансп"/>
      <sheetName val="ОТК (2)"/>
      <sheetName val="ОГМ)"/>
      <sheetName val="ВЫСЕЧКА"/>
      <sheetName val="накладные в %% факт"/>
      <sheetName val="мар 2001"/>
      <sheetName val="Приложение 3"/>
      <sheetName val="ФОТ по месяцам"/>
      <sheetName val="Справочники"/>
      <sheetName val="Сибмо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СК_СС"/>
      <sheetName val="БАЛАНС"/>
      <sheetName val="финрез"/>
      <sheetName val="ДДСгод"/>
      <sheetName val="осн средств"/>
      <sheetName val="запасы"/>
      <sheetName val="Инвест"/>
      <sheetName val="%по кред"/>
      <sheetName val="план ФР"/>
      <sheetName val="накладные в %% факт"/>
      <sheetName val="Справочник подразделений"/>
      <sheetName val="ФОТ по месяцам"/>
      <sheetName val="Справочник подразделений_нов 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финрез"/>
      <sheetName val="план ФР"/>
      <sheetName val="Инфо"/>
      <sheetName val="СОК накладные (ТК-Бишкек)"/>
      <sheetName val="Temp_TOV"/>
      <sheetName val="EUR"/>
      <sheetName val="Financing"/>
      <sheetName val="Face"/>
      <sheetName val="Лист1"/>
      <sheetName val="Лист2"/>
      <sheetName val="Лист3"/>
      <sheetName val="Лист4"/>
      <sheetName val="ДДС"/>
      <sheetName val="Справочно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эл ст"/>
      <sheetName val="Приход"/>
      <sheetName val="Расход"/>
      <sheetName val="АНАЛИТ"/>
      <sheetName val="план ФР"/>
      <sheetName val="т-сети"/>
      <sheetName val="Спис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правочник подразделений_нов "/>
      <sheetName val="АНАЛИТ"/>
      <sheetName val="финре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нагрузки"/>
      <sheetName val="характеристики тепловой сети"/>
      <sheetName val="потери"/>
      <sheetName val="Лист2"/>
      <sheetName val="Тепловые нагрузки"/>
      <sheetName val="потребители"/>
      <sheetName val="Лист3"/>
      <sheetName val="Лист1"/>
      <sheetName val="вода"/>
      <sheetName val="Характеристика участков теплово"/>
    </sheetNames>
    <definedNames>
      <definedName name="__FY1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AN" refersTo="#ССЫЛКА!"/>
      <definedName name="cd" refersTo="#ССЫЛКА!"/>
      <definedName name="CompOt" refersTo="#ССЫЛКА!"/>
      <definedName name="CompOt2" refersTo="#ССЫЛКА!"/>
      <definedName name="CompRas" refersTo="#ССЫЛКА!"/>
      <definedName name="ct" refersTo="#ССЫЛКА!"/>
      <definedName name="dsragh" refersTo="#ССЫЛКА!"/>
      <definedName name="ew" refersTo="#ССЫЛКА!"/>
      <definedName name="fbgffnjfgg" refersTo="#ССЫЛКА!"/>
      <definedName name="fg" refersTo="#ССЫЛКА!"/>
      <definedName name="gfg" refersTo="#ССЫЛКА!"/>
      <definedName name="ghhktyi" refersTo="#ССЫЛКА!"/>
      <definedName name="grety5e" refersTo="#ССЫЛКА!"/>
      <definedName name="hfte" refersTo="#ССЫЛКА!"/>
      <definedName name="knkn.n." refersTo="#ССЫЛКА!"/>
      <definedName name="nfyz" refersTo="#ССЫЛКА!"/>
      <definedName name="P1_SCOPE_SV_PRT" refersTo="#ССЫЛКА!"/>
      <definedName name="P1_ДиапазонЗащиты"/>
      <definedName name="P2_SCOPE_SV_PRT" refersTo="#ССЫЛКА!"/>
      <definedName name="P2_ДиапазонЗащиты"/>
      <definedName name="P3_SCOPE_SV_PRT" refersTo="#ССЫЛКА!"/>
      <definedName name="P3_ДиапазонЗащиты"/>
      <definedName name="P4_ДиапазонЗащиты"/>
      <definedName name="P5_SCOPE_PER_PRT" refersTo="#ССЫЛКА!"/>
      <definedName name="P6_SCOPE_PER_PRT" refersTo="#ССЫЛКА!"/>
      <definedName name="P7_SCOPE_PER_PRT" refersTo="#ССЫЛКА!" sheetId="3"/>
      <definedName name="P8_SCOPE_PER_PRT" refersTo="#ССЫЛКА!" sheetId="3"/>
      <definedName name="rr" refersTo="#ССЫЛКА!"/>
      <definedName name="rrtget6" refersTo="#ССЫЛКА!"/>
      <definedName name="uka" refersTo="#ССЫЛКА!"/>
      <definedName name="upr" refersTo="#ССЫЛКА!"/>
      <definedName name="VV" refersTo="#ССЫЛКА!"/>
      <definedName name="АААААААА" refersTo="#ССЫЛКА!"/>
      <definedName name="ав" refersTo="#ССЫЛКА!"/>
      <definedName name="аяыпамыпмипи" refersTo="#ССЫЛКА!"/>
      <definedName name="бб" refersTo="#ССЫЛКА!"/>
      <definedName name="в23ё" refersTo="#ССЫЛКА!"/>
      <definedName name="вм" refersTo="#ССЫЛКА!"/>
      <definedName name="вмивртвр" refersTo="#ССЫЛКА!"/>
      <definedName name="вртт" refersTo="#ССЫЛКА!"/>
      <definedName name="гггр" refersTo="#ССЫЛКА!"/>
      <definedName name="гнлзщ" refersTo="#ССЫЛКА!"/>
      <definedName name="дж" refersTo="#ССЫЛКА!"/>
      <definedName name="доопатмо" refersTo="#ССЫЛКА!"/>
      <definedName name="жд" refersTo="#ССЫЛКА!"/>
      <definedName name="йй" refersTo="#ССЫЛКА!"/>
      <definedName name="йййййййййййййййййййййййй" refersTo="#ССЫЛКА!"/>
      <definedName name="йфц" refersTo="#ССЫЛКА!"/>
      <definedName name="йц" refersTo="#ССЫЛКА!"/>
      <definedName name="кв3" refersTo="#ССЫЛКА!"/>
      <definedName name="квартал" refersTo="#ССЫЛКА!"/>
      <definedName name="ке" refersTo="#ССЫЛКА!"/>
      <definedName name="кпнрг" refersTo="#ССЫЛКА!"/>
      <definedName name="ктджщз" refersTo="#ССЫЛКА!"/>
      <definedName name="лара" refersTo="#ССЫЛКА!"/>
      <definedName name="лена" refersTo="#ССЫЛКА!"/>
      <definedName name="ло" refersTo="#ССЫЛКА!"/>
      <definedName name="лод" refersTo="#ССЫЛКА!"/>
      <definedName name="лор" refersTo="#ССЫЛКА!"/>
      <definedName name="мам" refersTo="#ССЫЛКА!"/>
      <definedName name="мым" refersTo="#ССЫЛКА!"/>
      <definedName name="нгг" refersTo="#ССЫЛКА!"/>
      <definedName name="олло" refersTo="#ССЫЛКА!"/>
      <definedName name="олс" refersTo="#ССЫЛКА!"/>
      <definedName name="оро" refersTo="#ССЫЛКА!"/>
      <definedName name="план56" refersTo="#ССЫЛКА!"/>
      <definedName name="ПМС" refersTo="#ССЫЛКА!"/>
      <definedName name="ПМС1" refersTo="#ССЫЛКА!"/>
      <definedName name="прил" refersTo="#ССЫЛКА!"/>
      <definedName name="ропор" refersTo="#ССЫЛКА!"/>
      <definedName name="рск2" refersTo="#ССЫЛКА!"/>
      <definedName name="рск3" refersTo="#ССЫЛКА!"/>
      <definedName name="сваеррта" refersTo="#ССЫЛКА!"/>
      <definedName name="свмпвппв" refersTo="#ССЫЛКА!"/>
      <definedName name="себ" refersTo="#ССЫЛКА!"/>
      <definedName name="себестоимость2" refersTo="#ССЫЛКА!"/>
      <definedName name="ск" refersTo="#ССЫЛКА!"/>
      <definedName name="сомп" refersTo="#ССЫЛКА!"/>
      <definedName name="сомпас" refersTo="#ССЫЛКА!"/>
      <definedName name="сссс" refersTo="#ССЫЛКА!"/>
      <definedName name="ссы" refersTo="#ССЫЛКА!"/>
      <definedName name="ссы2" refersTo="#ССЫЛКА!"/>
      <definedName name="таня" refersTo="#ССЫЛКА!"/>
      <definedName name="тепло" refersTo="#ССЫЛКА!"/>
      <definedName name="ть" refersTo="#ССЫЛКА!"/>
      <definedName name="у1" refersTo="#ССЫЛКА!"/>
      <definedName name="ук" refersTo="#ССЫЛКА!"/>
      <definedName name="умер" refersTo="#ССЫЛКА!"/>
      <definedName name="уу" refersTo="#ССЫЛКА!"/>
      <definedName name="УФ" refersTo="#ССЫЛКА!"/>
      <definedName name="уыукпе" refersTo="#ССЫЛКА!"/>
      <definedName name="фам" refersTo="#ССЫЛКА!"/>
      <definedName name="Форма" refersTo="#ССЫЛКА!"/>
      <definedName name="фыаспит" refersTo="#ССЫЛКА!"/>
      <definedName name="ц1" refersTo="#ССЫЛКА!"/>
      <definedName name="цуа" refersTo="#ССЫЛКА!"/>
      <definedName name="черновик" refersTo="#ССЫЛКА!"/>
      <definedName name="шшшшшо" refersTo="#ССЫЛКА!"/>
      <definedName name="ыаппр" refersTo="#ССЫЛКА!"/>
      <definedName name="ыаупп" refersTo="#ССЫЛКА!"/>
      <definedName name="ыаыыа" refersTo="#ССЫЛКА!"/>
      <definedName name="ыв" refersTo="#ССЫЛКА!"/>
      <definedName name="ывпкывк" refersTo="#ССЫЛКА!"/>
      <definedName name="ывпмьпь" refersTo="#ССЫЛКА!"/>
      <definedName name="ымпы" refersTo="#ССЫЛКА!"/>
      <definedName name="ыпр" refersTo="#ССЫЛКА!"/>
      <definedName name="ыфса" refersTo="#ССЫЛКА!"/>
      <definedName name="ю" refersTo="#ССЫЛКА!"/>
      <definedName name="ююююююю" refersTo="#ССЫЛКА!"/>
      <definedName name="яяя" refersTo="#ССЫЛКА!"/>
    </definedNames>
    <sheetDataSet>
      <sheetData sheetId="0">
        <row r="3">
          <cell r="F3">
            <v>1.728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3150</v>
          </cell>
        </row>
      </sheetData>
      <sheetData sheetId="9"/>
      <sheetData sheetId="10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инвент_1янв"/>
      <sheetName val="инвент_1фев"/>
      <sheetName val="инвент_1март"/>
      <sheetName val="инвент_1апр"/>
      <sheetName val="инвент_1май"/>
      <sheetName val="инвент_23май"/>
      <sheetName val="ревизия"/>
      <sheetName val="инвент_1июн"/>
      <sheetName val="инвент_1июл"/>
      <sheetName val="инвент_1авг"/>
      <sheetName val="инвент_1сент"/>
      <sheetName val="инвент_1окт"/>
      <sheetName val="инвент_1нояб"/>
      <sheetName val="инвент_1декабря"/>
      <sheetName val="Нск"/>
      <sheetName val="Справочник подразделений_нов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курс"/>
      <sheetName val="выр _июль"/>
      <sheetName val="Financing"/>
      <sheetName val="Справочники"/>
      <sheetName val="Справочник"/>
      <sheetName val="Фирмы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аланс"/>
      <sheetName val="БР-1"/>
      <sheetName val="БР-1 (ПР)"/>
      <sheetName val="БР-2"/>
      <sheetName val="БР-2 (ПР)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Temp_TOV"/>
      <sheetName val="EUR"/>
      <sheetName val="Financing"/>
      <sheetName val="Face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Лист1"/>
      <sheetName val="Лист2"/>
      <sheetName val="Лист3"/>
      <sheetName val="Лист4"/>
      <sheetName val="ДДС"/>
      <sheetName val="Справочно"/>
      <sheetName val="Temp_TOV"/>
      <sheetName val="Face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Financ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Ср дата</v>
          </cell>
          <cell r="AB2" t="str">
            <v>ТЕОР. ОБЪЁМ В МОСКВЕ</v>
          </cell>
        </row>
        <row r="3">
          <cell r="B3">
            <v>34944</v>
          </cell>
        </row>
        <row r="4">
          <cell r="B4">
            <v>34958</v>
          </cell>
        </row>
        <row r="5">
          <cell r="B5">
            <v>34972</v>
          </cell>
        </row>
        <row r="6">
          <cell r="B6">
            <v>34986</v>
          </cell>
        </row>
        <row r="7">
          <cell r="B7">
            <v>35000</v>
          </cell>
        </row>
        <row r="8">
          <cell r="B8">
            <v>35014</v>
          </cell>
        </row>
        <row r="9">
          <cell r="B9">
            <v>35028</v>
          </cell>
        </row>
        <row r="10">
          <cell r="B10">
            <v>35042</v>
          </cell>
        </row>
        <row r="11">
          <cell r="B11">
            <v>35056</v>
          </cell>
        </row>
        <row r="12">
          <cell r="B12">
            <v>35071</v>
          </cell>
        </row>
        <row r="13">
          <cell r="B13">
            <v>35085</v>
          </cell>
        </row>
        <row r="14">
          <cell r="B14">
            <v>35099</v>
          </cell>
        </row>
        <row r="15">
          <cell r="B15">
            <v>35113</v>
          </cell>
        </row>
        <row r="16">
          <cell r="B16">
            <v>35127</v>
          </cell>
        </row>
        <row r="17">
          <cell r="B17">
            <v>35141</v>
          </cell>
        </row>
        <row r="18">
          <cell r="B18">
            <v>35155</v>
          </cell>
        </row>
        <row r="19">
          <cell r="B19">
            <v>35169</v>
          </cell>
        </row>
        <row r="20">
          <cell r="B20">
            <v>35183</v>
          </cell>
        </row>
        <row r="21">
          <cell r="B21">
            <v>35197</v>
          </cell>
        </row>
        <row r="22">
          <cell r="B22">
            <v>35211</v>
          </cell>
        </row>
        <row r="23">
          <cell r="B23">
            <v>35225</v>
          </cell>
        </row>
        <row r="24">
          <cell r="B24">
            <v>35239</v>
          </cell>
        </row>
        <row r="25">
          <cell r="B25">
            <v>35253</v>
          </cell>
        </row>
        <row r="26">
          <cell r="B26">
            <v>35267</v>
          </cell>
        </row>
        <row r="27">
          <cell r="B27">
            <v>35281</v>
          </cell>
        </row>
        <row r="28">
          <cell r="B28">
            <v>35295</v>
          </cell>
        </row>
        <row r="29">
          <cell r="B29">
            <v>35309</v>
          </cell>
        </row>
        <row r="30">
          <cell r="B30">
            <v>35323</v>
          </cell>
        </row>
        <row r="31">
          <cell r="B31">
            <v>35337</v>
          </cell>
        </row>
        <row r="32">
          <cell r="B32">
            <v>35351</v>
          </cell>
        </row>
        <row r="33">
          <cell r="B33">
            <v>35365</v>
          </cell>
        </row>
        <row r="34">
          <cell r="B34">
            <v>35379</v>
          </cell>
        </row>
        <row r="35">
          <cell r="B35">
            <v>35393</v>
          </cell>
        </row>
        <row r="36">
          <cell r="B36">
            <v>35407</v>
          </cell>
        </row>
        <row r="37">
          <cell r="B37">
            <v>35421</v>
          </cell>
        </row>
        <row r="38">
          <cell r="B38">
            <v>35437</v>
          </cell>
        </row>
        <row r="39">
          <cell r="B39">
            <v>35451</v>
          </cell>
        </row>
        <row r="40">
          <cell r="B40">
            <v>35465</v>
          </cell>
        </row>
        <row r="41">
          <cell r="B41">
            <v>35479</v>
          </cell>
        </row>
        <row r="42">
          <cell r="B42">
            <v>35493</v>
          </cell>
        </row>
        <row r="43">
          <cell r="B43">
            <v>35507</v>
          </cell>
        </row>
        <row r="44">
          <cell r="B44">
            <v>35521</v>
          </cell>
        </row>
        <row r="45">
          <cell r="B45">
            <v>35535</v>
          </cell>
        </row>
        <row r="46">
          <cell r="B46">
            <v>35549</v>
          </cell>
        </row>
        <row r="47">
          <cell r="B47">
            <v>35563</v>
          </cell>
        </row>
        <row r="48">
          <cell r="B48">
            <v>35577</v>
          </cell>
        </row>
        <row r="49">
          <cell r="B49">
            <v>35591</v>
          </cell>
        </row>
        <row r="50">
          <cell r="B50">
            <v>35605</v>
          </cell>
        </row>
        <row r="51">
          <cell r="B51">
            <v>35619</v>
          </cell>
        </row>
        <row r="52">
          <cell r="B52">
            <v>35633</v>
          </cell>
        </row>
        <row r="53">
          <cell r="B53">
            <v>35647</v>
          </cell>
        </row>
        <row r="54">
          <cell r="B54">
            <v>35661</v>
          </cell>
        </row>
        <row r="55">
          <cell r="B55">
            <v>35675</v>
          </cell>
        </row>
        <row r="56">
          <cell r="B56">
            <v>35689</v>
          </cell>
        </row>
        <row r="57">
          <cell r="B57">
            <v>35703</v>
          </cell>
        </row>
        <row r="58">
          <cell r="B58">
            <v>35717</v>
          </cell>
        </row>
        <row r="59">
          <cell r="B59">
            <v>35731</v>
          </cell>
        </row>
        <row r="60">
          <cell r="B60">
            <v>35745</v>
          </cell>
        </row>
        <row r="61">
          <cell r="B61">
            <v>35759</v>
          </cell>
        </row>
        <row r="62">
          <cell r="B62">
            <v>35773</v>
          </cell>
        </row>
        <row r="63">
          <cell r="B63">
            <v>35787</v>
          </cell>
        </row>
        <row r="64">
          <cell r="B64">
            <v>35802</v>
          </cell>
        </row>
        <row r="65">
          <cell r="B65">
            <v>35816</v>
          </cell>
        </row>
        <row r="66">
          <cell r="B66">
            <v>35830</v>
          </cell>
        </row>
        <row r="67">
          <cell r="B67">
            <v>35844</v>
          </cell>
        </row>
        <row r="68">
          <cell r="B68">
            <v>35858</v>
          </cell>
        </row>
        <row r="69">
          <cell r="B69">
            <v>35872</v>
          </cell>
        </row>
        <row r="70">
          <cell r="B70">
            <v>35886</v>
          </cell>
        </row>
        <row r="71">
          <cell r="B71">
            <v>35900</v>
          </cell>
        </row>
        <row r="72">
          <cell r="B72">
            <v>35914</v>
          </cell>
        </row>
        <row r="73">
          <cell r="B73">
            <v>35928</v>
          </cell>
        </row>
        <row r="74">
          <cell r="B74">
            <v>35942</v>
          </cell>
        </row>
        <row r="75">
          <cell r="B75">
            <v>35956</v>
          </cell>
        </row>
        <row r="76">
          <cell r="B76">
            <v>35970</v>
          </cell>
        </row>
        <row r="77">
          <cell r="B77">
            <v>35984</v>
          </cell>
        </row>
        <row r="78">
          <cell r="B78">
            <v>35998</v>
          </cell>
        </row>
        <row r="79">
          <cell r="B79">
            <v>36012</v>
          </cell>
        </row>
        <row r="80">
          <cell r="B80">
            <v>36026</v>
          </cell>
        </row>
        <row r="81">
          <cell r="B81">
            <v>36040</v>
          </cell>
        </row>
        <row r="82">
          <cell r="B82">
            <v>36054</v>
          </cell>
        </row>
        <row r="83">
          <cell r="B83">
            <v>36068</v>
          </cell>
        </row>
        <row r="84">
          <cell r="B84">
            <v>36082</v>
          </cell>
        </row>
        <row r="85">
          <cell r="B85">
            <v>36096</v>
          </cell>
        </row>
        <row r="86">
          <cell r="B86">
            <v>36110</v>
          </cell>
        </row>
        <row r="87">
          <cell r="B87">
            <v>36124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ямые на 1тн"/>
      <sheetName val="АНАЛИТ"/>
      <sheetName val="инфо1"/>
      <sheetName val="Temp_TOV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"/>
      <sheetName val="Гор_водосн."/>
      <sheetName val="Пр_тепла"/>
      <sheetName val="Бал_1мес"/>
      <sheetName val="Бал_2мес"/>
      <sheetName val="Бал_3мес"/>
      <sheetName val="Бал 2 кварт."/>
    </sheetNames>
    <sheetDataSet>
      <sheetData sheetId="0" refreshError="1">
        <row r="10">
          <cell r="D10" t="str">
            <v>Тепло,Q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Справочник подраздел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/>
      <sheetData sheetId="3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расчет тарифов"/>
      <sheetName val="ПРОГНОЗ_1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</sheetNames>
    <sheetDataSet>
      <sheetData sheetId="0"/>
      <sheetData sheetId="1" refreshError="1">
        <row r="49">
          <cell r="F49">
            <v>154560</v>
          </cell>
          <cell r="H49">
            <v>92260</v>
          </cell>
        </row>
      </sheetData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продажи"/>
      <sheetName val="Общий итог"/>
      <sheetName val="на 1 тут"/>
      <sheetName val="JUN00"/>
      <sheetName val="XLR_NoRangeSheet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_ССЫЛКА"/>
      <sheetName val="Изменения по статьям _200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"/>
      <sheetName val="Приложение 3"/>
      <sheetName val="Приложение 4"/>
      <sheetName val="прил.№6"/>
      <sheetName val="Прил. 1 к расп"/>
      <sheetName val="Прил 2 к расп"/>
      <sheetName val="Прил 3 к расп"/>
      <sheetName val="Калькуляция 2015-2017"/>
      <sheetName val="Тарифное меню"/>
      <sheetName val="для шаблона"/>
      <sheetName val="индексы"/>
      <sheetName val="переменные на 3 года"/>
      <sheetName val="Калькуляция 2015 (МЭОР)"/>
      <sheetName val="баланс водоснабжения"/>
      <sheetName val="баланс водоотведения"/>
      <sheetName val="амортизация"/>
      <sheetName val="обязательные"/>
      <sheetName val="Приложение 5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>
        <row r="9">
          <cell r="L9">
            <v>49.13</v>
          </cell>
        </row>
        <row r="68">
          <cell r="K68">
            <v>2.1727310920908467</v>
          </cell>
          <cell r="L68">
            <v>2.9521939467537615</v>
          </cell>
          <cell r="Q68">
            <v>2.2609072522392375</v>
          </cell>
          <cell r="R68">
            <v>2.9557376584342308</v>
          </cell>
          <cell r="W68">
            <v>2.2814192722561311</v>
          </cell>
          <cell r="X68">
            <v>2.9576186360447103</v>
          </cell>
        </row>
      </sheetData>
      <sheetData sheetId="8">
        <row r="9">
          <cell r="G9">
            <v>36.24</v>
          </cell>
          <cell r="L9">
            <v>49.13</v>
          </cell>
          <cell r="P9">
            <v>60.42</v>
          </cell>
        </row>
        <row r="19">
          <cell r="K19">
            <v>29.96</v>
          </cell>
          <cell r="L19">
            <v>34.450000000000003</v>
          </cell>
          <cell r="O19">
            <v>34.450000000000003</v>
          </cell>
          <cell r="P19">
            <v>39.619999999999997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  <sheetName val="DPR(TAX)"/>
      <sheetName val="Quarterly LBO Model"/>
      <sheetName val="КлассЗСМК"/>
      <sheetName val="Комментарии"/>
      <sheetName val="Продажи_реальные_и_прогноз_20_л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СВОД_ПОТРЕБ_В_СУХОМ_СЫРЬЕ"/>
      <sheetName val="Динамика_цен_на_молоко"/>
      <sheetName val="доля_восст,молока"/>
      <sheetName val="средневз_сцм"/>
      <sheetName val="план_производства"/>
      <sheetName val="ШТУКИ_всп"/>
      <sheetName val="СВОД__по_ТЭР"/>
      <sheetName val="Себестоим_"/>
      <sheetName val="налог_на_прибыль"/>
      <sheetName val="зарпл__по_отгрузке"/>
      <sheetName val="ЗарплатаСВОД_"/>
      <sheetName val="ТЭР_для_накладных"/>
      <sheetName val="ТЭР_07"/>
      <sheetName val="Проч_дох-расх"/>
      <sheetName val="Накладные_АМК_"/>
      <sheetName val="P&amp;L_сравнение"/>
      <sheetName val="Доп_инфо"/>
      <sheetName val="Справочно"/>
      <sheetName val="Data"/>
      <sheetName val="AEFES-EFPA-TARBES update degil"/>
      <sheetName val="aefes mizan (2)"/>
      <sheetName val="Exe Sum"/>
      <sheetName val="YATIRIMLAR (Ozet)"/>
      <sheetName val="Kredi"/>
      <sheetName val="Varsayım"/>
      <sheetName val="GTaltcalısma"/>
      <sheetName val="Yatırımlar"/>
      <sheetName val="Vergi"/>
      <sheetName val="GT"/>
      <sheetName val="aefes mizan"/>
      <sheetName val="efpamizan"/>
      <sheetName val="2007 CALISMA"/>
      <sheetName val="Amortisman"/>
      <sheetName val="BL"/>
      <sheetName val="BR-TBB"/>
      <sheetName val="PL-IFRS"/>
      <sheetName val="OB 2000"/>
      <sheetName val="Turnover 2000"/>
      <sheetName val="ппстип"/>
      <sheetName val="балансы"/>
      <sheetName val="балансы (опер)"/>
      <sheetName val="2003"/>
      <sheetName val="Параметры"/>
      <sheetName val="Взз"/>
      <sheetName val="payments"/>
      <sheetName val="Сокосодержащая минвода"/>
      <sheetName val="киев"/>
      <sheetName val="УФА"/>
      <sheetName val="Oil Consumption – barrels"/>
      <sheetName val="Закупки"/>
      <sheetName val="Database (RUR)Mar YTD"/>
      <sheetName val="Затраты"/>
      <sheetName val="Groupings"/>
      <sheetName val="Список"/>
      <sheetName val="Дебиторы"/>
      <sheetName val="#ССЫЛКА"/>
      <sheetName val="АКРасч"/>
      <sheetName val="Проводки_02"/>
      <sheetName val="БДДС month (ф)"/>
      <sheetName val="БДДС month (п)"/>
      <sheetName val="Settings"/>
      <sheetName val="Link"/>
      <sheetName val="Справочник"/>
      <sheetName val="план продаж"/>
      <sheetName val="ТЭР"/>
      <sheetName val="зарпл по молоку 2000 г"/>
      <sheetName val="Маржа (2)"/>
      <sheetName val="свод накл"/>
      <sheetName val="проч дох проч расх"/>
      <sheetName val="амортиз"/>
      <sheetName val="налоги нов формат"/>
      <sheetName val="Себест по прямым"/>
      <sheetName val="ПФР"/>
      <sheetName val="ПФР (2)"/>
      <sheetName val="infl_rates"/>
      <sheetName val="DailySch"/>
      <sheetName val="Расшифр. ИД_План"/>
      <sheetName val="факт"/>
      <sheetName val="12июля"/>
      <sheetName val="АНАЛИТ"/>
      <sheetName val="ф сплавы"/>
      <sheetName val="A5 SAD turn around affect"/>
      <sheetName val="Вып.П.П."/>
      <sheetName val="База"/>
      <sheetName val="кварталы"/>
      <sheetName val="полугодие"/>
      <sheetName val="план_продаж"/>
      <sheetName val="зарпл_по_молоку_2000_г"/>
      <sheetName val="Маржа_(2)"/>
      <sheetName val="свод_накл"/>
      <sheetName val="проч_дох_проч_расх"/>
      <sheetName val="налоги_нов_формат"/>
      <sheetName val="Себест_по_прямым"/>
      <sheetName val="ПФР_(2)"/>
      <sheetName val="Расшифр__ИД_План"/>
      <sheetName val="Справ"/>
      <sheetName val="Цены СНГ"/>
      <sheetName val="план"/>
      <sheetName val="Россия-экспорт"/>
      <sheetName val="Balance Sheet"/>
      <sheetName val="Income Statement"/>
      <sheetName val="Info"/>
      <sheetName val="CurRates"/>
      <sheetName val="ЮжКузбас"/>
      <sheetName val="XLR_NoRangeSheet"/>
      <sheetName val="Допущения"/>
      <sheetName val="Инструкции"/>
      <sheetName val="F1"/>
      <sheetName val="F2"/>
      <sheetName val="Перечень данных"/>
      <sheetName val="abcd"/>
      <sheetName val="SUIVI EFFECTIFS"/>
      <sheetName val="__REF"/>
      <sheetName val="EFFECT_"/>
      <sheetName val="CAB 1998"/>
      <sheetName val="Vendas Tons"/>
      <sheetName val="C_Estr_"/>
      <sheetName val="COSTAB97"/>
      <sheetName val="Tons"/>
      <sheetName val="indice"/>
      <sheetName val="mixprod"/>
      <sheetName val="raf"/>
      <sheetName val="rce"/>
      <sheetName val="CAB"/>
      <sheetName val="tit"/>
    </sheetNames>
    <sheetDataSet>
      <sheetData sheetId="0" refreshError="1"/>
      <sheetData sheetId="1" refreshError="1">
        <row r="47">
          <cell r="E47">
            <v>1.2</v>
          </cell>
          <cell r="F47">
            <v>2.8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Price Passthru Sensitivity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Scenarios Output"/>
      <sheetName val="P&amp;L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DCF_5"/>
      <sheetName val="ROIC"/>
      <sheetName val="Wacc analysis"/>
      <sheetName val="Assumptions"/>
      <sheetName val="Accretion"/>
      <sheetName val="Trading Comps"/>
      <sheetName val="Dairy Precedents"/>
      <sheetName val="Beverage Precedents"/>
      <sheetName val="Intergration Costs"/>
      <sheetName val="Appendix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PwC P&amp;L Group Q "/>
      <sheetName val="Dairy"/>
      <sheetName val="Juice"/>
      <sheetName val="Corporate 3Q01-1Q03"/>
      <sheetName val="Teresa's Projections"/>
      <sheetName val="Water"/>
      <sheetName val="P_L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CF тыс. $"/>
      <sheetName val="CF тыс. руб"/>
      <sheetName val="CF(NEW)"/>
      <sheetName val="P&amp;L Report(NEW)"/>
      <sheetName val="ДДС"/>
      <sheetName val="Сводная"/>
      <sheetName val="Financial Assumtions"/>
      <sheetName val="Titul"/>
      <sheetName val="ф сплавы"/>
      <sheetName val="АНАЛИТ"/>
      <sheetName val="In"/>
      <sheetName val="2003"/>
      <sheetName val="XLR_NoRangeSheet"/>
      <sheetName val="P&amp;L_Report"/>
      <sheetName val="Управленческий_отчет_о_ФР"/>
      <sheetName val="CF_тыс__$"/>
      <sheetName val="CF_тыс__руб"/>
      <sheetName val="P&amp;L_Report(NEW)"/>
      <sheetName val="Financial_Assumtions"/>
      <sheetName val="цены цехов"/>
      <sheetName val="Продажи реальные и прогноз 20 л"/>
      <sheetName val="Лист1"/>
      <sheetName val="Перекладка ФР"/>
      <sheetName val="payments"/>
      <sheetName val="Dairy Precedents"/>
      <sheetName val="P&amp;L"/>
      <sheetName val="Wa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>
            <v>0.01</v>
          </cell>
        </row>
        <row r="18">
          <cell r="B18">
            <v>0.77</v>
          </cell>
        </row>
        <row r="19">
          <cell r="B19">
            <v>0.03</v>
          </cell>
        </row>
        <row r="20">
          <cell r="B20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"/>
      <sheetName val="0_33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DailySch"/>
      <sheetName val="OB 2000"/>
      <sheetName val="Turnover 2000"/>
      <sheetName val="XLR_NoRangeSheet"/>
      <sheetName val="БДДС month (ф)"/>
      <sheetName val="БДДС month _ф_"/>
      <sheetName val="БДДС month (п)"/>
      <sheetName val="БДДС month _п_"/>
      <sheetName val="Kzam_&amp;_Ksez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payments"/>
      <sheetName val="Справочно"/>
      <sheetName val="Декабрь"/>
      <sheetName val="УрРасч"/>
      <sheetName val="Проводки'02"/>
      <sheetName val="АКРасч"/>
      <sheetName val="Dictionaries"/>
      <sheetName val="Ratios"/>
      <sheetName val="Air Canada"/>
      <sheetName val="Air France"/>
      <sheetName val="AirTran"/>
      <sheetName val="Alaska"/>
      <sheetName val="Alitalia"/>
      <sheetName val="American"/>
      <sheetName val="America West"/>
      <sheetName val="Atlantic Coast"/>
      <sheetName val="British Airways"/>
      <sheetName val="Cathay Pacific"/>
      <sheetName val="Data Sheet"/>
      <sheetName val="China Southern--JUNK"/>
      <sheetName val="Continental"/>
      <sheetName val="ROIC Trees"/>
      <sheetName val="Market Valuation"/>
      <sheetName val="Delta"/>
      <sheetName val="Finnair"/>
      <sheetName val="Frontier"/>
      <sheetName val="Operating Leases"/>
      <sheetName val="Japan Airlines"/>
      <sheetName val="KLM"/>
      <sheetName val="Korean Air"/>
      <sheetName val="LAN Chile--JUNK"/>
      <sheetName val="Lufthansa"/>
      <sheetName val="Malaysia--JUNK"/>
      <sheetName val="Northwest"/>
      <sheetName val="Qantas"/>
      <sheetName val="Ryanair"/>
      <sheetName val="SAS--JUNK"/>
      <sheetName val="Singapore"/>
      <sheetName val="SkyWest"/>
      <sheetName val="Southwest"/>
      <sheetName val="Thai"/>
      <sheetName val="United"/>
      <sheetName val="US Airways"/>
      <sheetName val="Virgin Express"/>
      <sheetName val="Курс"/>
      <sheetName val="Inputs Sheet"/>
      <sheetName val="Database (RUR)Mar YTD"/>
      <sheetName val="BEX_TAX"/>
      <sheetName val="BEX_TAX_1"/>
      <sheetName val="infl_rates"/>
      <sheetName val="BEX_MAIN"/>
      <sheetName val="Mr_Wim"/>
      <sheetName val="assumptions"/>
      <sheetName val="Total"/>
    </sheetNames>
    <sheetDataSet>
      <sheetData sheetId="0" refreshError="1"/>
      <sheetData sheetId="1" refreshError="1">
        <row r="43">
          <cell r="E43">
            <v>1.33</v>
          </cell>
          <cell r="F43">
            <v>1.5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0_33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Moscow"/>
      <sheetName val="FS-Moscow"/>
      <sheetName val="Calc-Moscow"/>
      <sheetName val="DCF-Moscow"/>
      <sheetName val="Sensitivity-Moscow"/>
      <sheetName val="WACC"/>
      <sheetName val="Input-St.Pete"/>
      <sheetName val="FS-St.Pete"/>
      <sheetName val="DCF-St.Pete"/>
      <sheetName val="Sensitivity-St.Pete"/>
      <sheetName val="FS-Consolidated"/>
      <sheetName val="DCF-Consolidated"/>
      <sheetName val="Comps"/>
      <sheetName val="Presentations"/>
      <sheetName val="Стоимость компании"/>
      <sheetName val="Справочно(январь)"/>
      <sheetName val="Сибмол"/>
      <sheetName val="Input_Moscow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(н)"/>
      <sheetName val="продажи (н) (2)"/>
      <sheetName val="продажи+план 2000"/>
      <sheetName val="продажи 2000 (план) (2)"/>
      <sheetName val="план 2001"/>
      <sheetName val="Применение"/>
      <sheetName val="продажи _н_"/>
      <sheetName val="Input-Moscow"/>
    </sheetNames>
    <sheetDataSet>
      <sheetData sheetId="0" refreshError="1">
        <row r="2">
          <cell r="B2" t="str">
            <v>Наименование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Кальк_ДИ_2019-2023"/>
      <sheetName val="Тарифы"/>
      <sheetName val="переменные"/>
      <sheetName val="учет итогов"/>
      <sheetName val="Тарифы_без Водоканала"/>
      <sheetName val="прочие"/>
      <sheetName val="амортизация"/>
      <sheetName val="Приложение 2"/>
      <sheetName val="Приложение 3"/>
      <sheetName val="Приложение 4"/>
      <sheetName val="Приложение 5"/>
      <sheetName val="Приложение 6"/>
    </sheetNames>
    <sheetDataSet>
      <sheetData sheetId="0"/>
      <sheetData sheetId="1">
        <row r="107">
          <cell r="Q107">
            <v>47.03</v>
          </cell>
          <cell r="T107">
            <v>338.9</v>
          </cell>
          <cell r="AC107">
            <v>117.03</v>
          </cell>
          <cell r="AF107">
            <v>222.39</v>
          </cell>
        </row>
      </sheetData>
      <sheetData sheetId="2">
        <row r="9">
          <cell r="G9">
            <v>54.55</v>
          </cell>
          <cell r="H9">
            <v>58.89</v>
          </cell>
          <cell r="K9">
            <v>58.89</v>
          </cell>
          <cell r="L9">
            <v>60.62</v>
          </cell>
          <cell r="O9">
            <v>60.62</v>
          </cell>
          <cell r="P9">
            <v>62.8</v>
          </cell>
          <cell r="S9">
            <v>62.8</v>
          </cell>
          <cell r="T9">
            <v>65.069999999999993</v>
          </cell>
          <cell r="W9">
            <v>65.069999999999993</v>
          </cell>
          <cell r="X9">
            <v>67.41</v>
          </cell>
        </row>
        <row r="39">
          <cell r="G39">
            <v>56.88</v>
          </cell>
          <cell r="H39">
            <v>61.43</v>
          </cell>
          <cell r="K39">
            <v>61.43</v>
          </cell>
          <cell r="L39">
            <v>62.57</v>
          </cell>
          <cell r="O39">
            <v>62.57</v>
          </cell>
          <cell r="P39">
            <v>65.989999999999995</v>
          </cell>
          <cell r="S39">
            <v>65.989999999999995</v>
          </cell>
          <cell r="T39">
            <v>67.319999999999993</v>
          </cell>
          <cell r="W39">
            <v>67.319999999999993</v>
          </cell>
          <cell r="X39">
            <v>70.91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Org"/>
      <sheetName val="modProvGeneralProc"/>
      <sheetName val="modProvTM1"/>
      <sheetName val="modProvTM2"/>
      <sheetName val="modUpdTemplMain"/>
      <sheetName val="modProv"/>
      <sheetName val="modBalPr"/>
      <sheetName val="Инструкция"/>
      <sheetName val="Инструкция по заполнению"/>
      <sheetName val="Обновление"/>
      <sheetName val="Logging"/>
      <sheetName val="Список организаций"/>
      <sheetName val="Контакты"/>
      <sheetName val="Баланс производство"/>
      <sheetName val="Баланс передача"/>
      <sheetName val="Калькуляция"/>
      <sheetName val="Калькуляция(комб.)"/>
      <sheetName val="ТМ1"/>
      <sheetName val="ТМ2"/>
      <sheetName val="Комментарии"/>
      <sheetName val="Проверка"/>
      <sheetName val="Свод"/>
      <sheetName val="Ошибки загрузки"/>
      <sheetName val="REESTR_MO"/>
      <sheetName val="REESTR_ORG"/>
      <sheetName val="PLAN10_DATA_REGION"/>
      <sheetName val="REESTR_FILTERED"/>
      <sheetName val="tech_horisontal"/>
      <sheetName val="tech_vertical"/>
      <sheetName val="TECHSHEET"/>
      <sheetName val="modUpdateStatus"/>
      <sheetName val="Region_Image_Coordinates"/>
      <sheetName val="modDataRegion"/>
      <sheetName val="modCommonProcedures"/>
      <sheetName val="modBalPer"/>
      <sheetName val="modTM1"/>
      <sheetName val="modTM2"/>
      <sheetName val="modCalc"/>
      <sheetName val="modCalcCombi"/>
      <sheetName val="modReestr"/>
      <sheetName val="modLoadSvod"/>
      <sheetName val="modSvod"/>
      <sheetName val="modSvodButtons"/>
      <sheetName val="modListOrg"/>
      <sheetName val="modCommandButton"/>
      <sheetName val="modContactList"/>
      <sheetName val="modCommonProv"/>
      <sheetName val="modOrgUniqueness"/>
      <sheetName val="modfrmReestr"/>
      <sheetName val="modfrmReestrPreviousPeriod"/>
      <sheetName val="modfrmRegion"/>
      <sheetName val="modfrmAdditionalOrg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I11" t="str">
            <v>г.Санкт-Петербург</v>
          </cell>
        </row>
      </sheetData>
      <sheetData sheetId="12"/>
      <sheetData sheetId="13">
        <row r="14">
          <cell r="G14" t="str">
            <v>А</v>
          </cell>
          <cell r="H14" t="str">
            <v>1</v>
          </cell>
          <cell r="I14" t="str">
            <v>2</v>
          </cell>
          <cell r="J14" t="str">
            <v>3</v>
          </cell>
          <cell r="K14" t="str">
            <v>3.1</v>
          </cell>
          <cell r="L14" t="str">
            <v>3.2</v>
          </cell>
          <cell r="M14" t="str">
            <v>3.3</v>
          </cell>
          <cell r="N14" t="str">
            <v>3.4</v>
          </cell>
          <cell r="O14" t="str">
            <v>3.5</v>
          </cell>
          <cell r="Q14" t="str">
            <v>3.5.</v>
          </cell>
          <cell r="S14" t="str">
            <v>3.5.1</v>
          </cell>
          <cell r="T14" t="str">
            <v>3.5.2</v>
          </cell>
          <cell r="U14" t="str">
            <v>3.5.3</v>
          </cell>
          <cell r="V14" t="str">
            <v>3.5.4</v>
          </cell>
          <cell r="W14" t="str">
            <v>3.5.5</v>
          </cell>
          <cell r="X14" t="str">
            <v>3.5.6</v>
          </cell>
          <cell r="Y14" t="str">
            <v>3.5.7</v>
          </cell>
          <cell r="Z14" t="str">
            <v>3.5.8</v>
          </cell>
          <cell r="AA14" t="str">
            <v>3.5.9</v>
          </cell>
          <cell r="AB14" t="str">
            <v>3.5.10</v>
          </cell>
          <cell r="AC14" t="str">
            <v>3.5.11</v>
          </cell>
          <cell r="AD14" t="str">
            <v>3.5.12</v>
          </cell>
          <cell r="AE14" t="str">
            <v>3.5.13</v>
          </cell>
          <cell r="AF14" t="str">
            <v>3.5.14</v>
          </cell>
          <cell r="AG14" t="str">
            <v>3.5.15</v>
          </cell>
          <cell r="AH14" t="str">
            <v>3.5.16</v>
          </cell>
          <cell r="AI14" t="str">
            <v>3.5.17</v>
          </cell>
          <cell r="AJ14" t="str">
            <v>3.5.18</v>
          </cell>
          <cell r="AK14" t="str">
            <v>3.5.19</v>
          </cell>
          <cell r="AL14" t="str">
            <v>3.5.20</v>
          </cell>
          <cell r="AM14" t="str">
            <v>3.5.21</v>
          </cell>
          <cell r="AN14" t="str">
            <v>3.5.22</v>
          </cell>
          <cell r="AO14" t="str">
            <v>3.5.23</v>
          </cell>
          <cell r="AP14" t="str">
            <v>3.5.24</v>
          </cell>
          <cell r="AQ14" t="str">
            <v>3.5.25</v>
          </cell>
          <cell r="AR14" t="str">
            <v>3.5.26</v>
          </cell>
          <cell r="AS14" t="str">
            <v>3.5.27</v>
          </cell>
          <cell r="AT14" t="str">
            <v>3.5.28</v>
          </cell>
          <cell r="AU14" t="str">
            <v>3.5.29</v>
          </cell>
          <cell r="AV14" t="str">
            <v>3.5.30</v>
          </cell>
          <cell r="AW14" t="str">
            <v>3.5.31</v>
          </cell>
          <cell r="AX14" t="str">
            <v>3.5.32</v>
          </cell>
          <cell r="AY14" t="str">
            <v>3.5.33</v>
          </cell>
          <cell r="AZ14" t="str">
            <v>3.5.34</v>
          </cell>
          <cell r="BA14" t="str">
            <v>3.5.35</v>
          </cell>
          <cell r="BB14" t="str">
            <v>3.5.36</v>
          </cell>
          <cell r="BC14" t="str">
            <v>3.5.37</v>
          </cell>
          <cell r="BD14" t="str">
            <v>3.5.38</v>
          </cell>
          <cell r="BE14" t="str">
            <v>3.5.39</v>
          </cell>
          <cell r="BF14" t="str">
            <v>3.5.40</v>
          </cell>
          <cell r="BG14" t="str">
            <v>3.5.41</v>
          </cell>
          <cell r="BH14" t="str">
            <v>3.5.42</v>
          </cell>
          <cell r="BI14" t="str">
            <v>3.5.43</v>
          </cell>
          <cell r="BJ14" t="str">
            <v>3.5.44</v>
          </cell>
          <cell r="BK14" t="str">
            <v>3.5.45</v>
          </cell>
          <cell r="BL14" t="str">
            <v>3.5.46</v>
          </cell>
          <cell r="BM14" t="str">
            <v>3.5.47</v>
          </cell>
          <cell r="BN14" t="str">
            <v>3.5.48</v>
          </cell>
          <cell r="BO14" t="str">
            <v>3.5.49</v>
          </cell>
          <cell r="BP14" t="str">
            <v>3.5.50</v>
          </cell>
          <cell r="BQ14" t="str">
            <v>3.5.51</v>
          </cell>
          <cell r="BR14" t="str">
            <v>3.5.52</v>
          </cell>
          <cell r="BS14" t="str">
            <v>3.5.53</v>
          </cell>
          <cell r="BT14" t="str">
            <v>3.5.54</v>
          </cell>
          <cell r="BU14" t="str">
            <v>3.5.55</v>
          </cell>
          <cell r="BV14" t="str">
            <v>3.5.56</v>
          </cell>
          <cell r="BW14" t="str">
            <v>3.5.57</v>
          </cell>
          <cell r="BX14" t="str">
            <v>3.5.58</v>
          </cell>
          <cell r="BY14" t="str">
            <v>3.5.59</v>
          </cell>
          <cell r="BZ14" t="str">
            <v>3.5.60</v>
          </cell>
          <cell r="CA14" t="str">
            <v>3.5.61</v>
          </cell>
          <cell r="CB14" t="str">
            <v>3.5.62</v>
          </cell>
          <cell r="CC14" t="str">
            <v>3.5.63</v>
          </cell>
          <cell r="CD14" t="str">
            <v>3.5.64</v>
          </cell>
          <cell r="CE14" t="str">
            <v>3.5.65</v>
          </cell>
          <cell r="CF14" t="str">
            <v>3.5.66</v>
          </cell>
          <cell r="CG14" t="str">
            <v>3.5.67</v>
          </cell>
          <cell r="CH14" t="str">
            <v>3.5.68</v>
          </cell>
          <cell r="CI14" t="str">
            <v>3.5.69</v>
          </cell>
          <cell r="CJ14" t="str">
            <v>3.5.70</v>
          </cell>
          <cell r="CK14" t="str">
            <v>3.5.71</v>
          </cell>
          <cell r="CL14" t="str">
            <v>3.5.72</v>
          </cell>
          <cell r="CM14" t="str">
            <v>3.5.73</v>
          </cell>
          <cell r="CN14" t="str">
            <v>3.5.74</v>
          </cell>
          <cell r="CO14" t="str">
            <v>3.5.75</v>
          </cell>
          <cell r="CP14" t="str">
            <v>3.5.76</v>
          </cell>
          <cell r="CQ14" t="str">
            <v>3.5.77</v>
          </cell>
          <cell r="CR14" t="str">
            <v>3.5.78</v>
          </cell>
          <cell r="CS14" t="str">
            <v>3.5.79</v>
          </cell>
          <cell r="CT14" t="str">
            <v>3.5.80</v>
          </cell>
          <cell r="CV14" t="str">
            <v>3.7</v>
          </cell>
          <cell r="CW14" t="str">
            <v>4.1</v>
          </cell>
          <cell r="CX14" t="str">
            <v>4.1.1</v>
          </cell>
          <cell r="CY14" t="str">
            <v>4.2</v>
          </cell>
          <cell r="CZ14" t="str">
            <v>4.2.1</v>
          </cell>
          <cell r="DA14" t="str">
            <v>5</v>
          </cell>
          <cell r="DB14" t="str">
            <v>5.1</v>
          </cell>
          <cell r="DC14" t="str">
            <v>5.2</v>
          </cell>
          <cell r="DD14" t="str">
            <v>5.2.1</v>
          </cell>
          <cell r="DE14" t="str">
            <v>5.2.2</v>
          </cell>
          <cell r="DG14" t="str">
            <v>5.2.2.</v>
          </cell>
          <cell r="DI14" t="str">
            <v>5.2.2.1</v>
          </cell>
          <cell r="DJ14" t="str">
            <v>5.2.2.2</v>
          </cell>
          <cell r="DK14" t="str">
            <v>5.2.2.3</v>
          </cell>
          <cell r="DL14" t="str">
            <v>5.2.2.4</v>
          </cell>
          <cell r="DM14" t="str">
            <v>5.2.2.5</v>
          </cell>
          <cell r="DN14" t="str">
            <v>5.2.2.6</v>
          </cell>
          <cell r="DO14" t="str">
            <v>5.2.2.7</v>
          </cell>
          <cell r="DP14" t="str">
            <v>5.2.2.8</v>
          </cell>
          <cell r="DQ14" t="str">
            <v>5.2.2.9</v>
          </cell>
          <cell r="DR14" t="str">
            <v>5.2.2.10</v>
          </cell>
          <cell r="DS14" t="str">
            <v>5.2.2.11</v>
          </cell>
          <cell r="DT14" t="str">
            <v>5.2.2.12</v>
          </cell>
          <cell r="DU14" t="str">
            <v>5.2.2.13</v>
          </cell>
          <cell r="DV14" t="str">
            <v>5.2.2.14</v>
          </cell>
          <cell r="DW14" t="str">
            <v>5.2.2.15</v>
          </cell>
          <cell r="DX14" t="str">
            <v>5.2.2.16</v>
          </cell>
          <cell r="DY14" t="str">
            <v>5.2.2.17</v>
          </cell>
          <cell r="DZ14" t="str">
            <v>5.2.2.18</v>
          </cell>
          <cell r="EA14" t="str">
            <v>5.2.2.19</v>
          </cell>
          <cell r="EB14" t="str">
            <v>5.2.2.20</v>
          </cell>
          <cell r="EC14" t="str">
            <v>5.2.2.21</v>
          </cell>
          <cell r="ED14" t="str">
            <v>5.2.2.22</v>
          </cell>
          <cell r="EE14" t="str">
            <v>5.2.2.23</v>
          </cell>
          <cell r="EF14" t="str">
            <v>5.2.2.24</v>
          </cell>
          <cell r="EG14" t="str">
            <v>5.2.2.25</v>
          </cell>
          <cell r="EH14" t="str">
            <v>5.2.2.26</v>
          </cell>
          <cell r="EI14" t="str">
            <v>5.2.2.27</v>
          </cell>
          <cell r="EJ14" t="str">
            <v>5.2.2.28</v>
          </cell>
          <cell r="EK14" t="str">
            <v>5.2.2.29</v>
          </cell>
          <cell r="EL14" t="str">
            <v>5.2.2.30</v>
          </cell>
          <cell r="EM14" t="str">
            <v>5.2.2.31</v>
          </cell>
          <cell r="EN14" t="str">
            <v>5.2.2.32</v>
          </cell>
          <cell r="EO14" t="str">
            <v>5.2.2.33</v>
          </cell>
          <cell r="EP14" t="str">
            <v>5.2.2.34</v>
          </cell>
          <cell r="EQ14" t="str">
            <v>5.2.2.35</v>
          </cell>
          <cell r="ER14" t="str">
            <v>5.2.2.36</v>
          </cell>
          <cell r="ES14" t="str">
            <v>5.2.2.37</v>
          </cell>
          <cell r="ET14" t="str">
            <v>5.2.2.38</v>
          </cell>
          <cell r="EU14" t="str">
            <v>5.2.2.39</v>
          </cell>
          <cell r="EV14" t="str">
            <v>5.2.2.40</v>
          </cell>
          <cell r="EW14" t="str">
            <v>5.2.2.41</v>
          </cell>
          <cell r="EX14" t="str">
            <v>5.2.2.42</v>
          </cell>
          <cell r="EY14" t="str">
            <v>5.2.2.43</v>
          </cell>
          <cell r="EZ14" t="str">
            <v>5.2.2.44</v>
          </cell>
          <cell r="FA14" t="str">
            <v>5.2.2.45</v>
          </cell>
          <cell r="FB14" t="str">
            <v>5.2.2.46</v>
          </cell>
          <cell r="FC14" t="str">
            <v>5.2.2.47</v>
          </cell>
          <cell r="FD14" t="str">
            <v>5.2.2.48</v>
          </cell>
          <cell r="FE14" t="str">
            <v>5.2.2.49</v>
          </cell>
          <cell r="FF14" t="str">
            <v>5.2.2.50</v>
          </cell>
          <cell r="FG14" t="str">
            <v>5.2.2.51</v>
          </cell>
          <cell r="FH14" t="str">
            <v>5.2.2.52</v>
          </cell>
          <cell r="FI14" t="str">
            <v>5.2.2.53</v>
          </cell>
          <cell r="FJ14" t="str">
            <v>5.2.2.54</v>
          </cell>
          <cell r="FK14" t="str">
            <v>5.2.2.55</v>
          </cell>
          <cell r="FL14" t="str">
            <v>5.2.2.56</v>
          </cell>
          <cell r="FM14" t="str">
            <v>5.2.2.57</v>
          </cell>
          <cell r="FN14" t="str">
            <v>5.2.2.58</v>
          </cell>
          <cell r="FO14" t="str">
            <v>5.2.2.59</v>
          </cell>
          <cell r="FP14" t="str">
            <v>5.2.2.60</v>
          </cell>
          <cell r="FQ14" t="str">
            <v>5.2.2.61</v>
          </cell>
          <cell r="FR14" t="str">
            <v>5.2.2.62</v>
          </cell>
          <cell r="FS14" t="str">
            <v>5.2.2.63</v>
          </cell>
          <cell r="FT14" t="str">
            <v>5.2.2.64</v>
          </cell>
          <cell r="FU14" t="str">
            <v>5.2.2.65</v>
          </cell>
          <cell r="FV14" t="str">
            <v>5.2.2.66</v>
          </cell>
          <cell r="FW14" t="str">
            <v>5.2.2.67</v>
          </cell>
          <cell r="FX14" t="str">
            <v>5.2.2.68</v>
          </cell>
          <cell r="FY14" t="str">
            <v>5.2.2.69</v>
          </cell>
          <cell r="FZ14" t="str">
            <v>5.2.2.70</v>
          </cell>
          <cell r="GA14" t="str">
            <v>5.2.2.71</v>
          </cell>
          <cell r="GB14" t="str">
            <v>5.2.2.72</v>
          </cell>
          <cell r="GC14" t="str">
            <v>5.2.2.73</v>
          </cell>
          <cell r="GD14" t="str">
            <v>5.2.2.74</v>
          </cell>
          <cell r="GE14" t="str">
            <v>5.2.2.75</v>
          </cell>
          <cell r="GF14" t="str">
            <v>5.2.2.76</v>
          </cell>
          <cell r="GG14" t="str">
            <v>5.2.2.77</v>
          </cell>
          <cell r="GH14" t="str">
            <v>5.2.2.78</v>
          </cell>
          <cell r="GI14" t="str">
            <v>5.2.2.79</v>
          </cell>
          <cell r="GJ14" t="str">
            <v>5.2.2.80</v>
          </cell>
          <cell r="GL14" t="str">
            <v>5.2.3</v>
          </cell>
          <cell r="GM14" t="str">
            <v>5.2.3.1</v>
          </cell>
          <cell r="GN14" t="str">
            <v>5.2.3.2</v>
          </cell>
          <cell r="GO14" t="str">
            <v>5.2.3.3</v>
          </cell>
        </row>
        <row r="15">
          <cell r="F15">
            <v>0</v>
          </cell>
          <cell r="G15" t="str">
            <v>Всего по МО</v>
          </cell>
          <cell r="H15">
            <v>65797912.390000008</v>
          </cell>
          <cell r="I15">
            <v>794865.25999999989</v>
          </cell>
          <cell r="J15">
            <v>26289801</v>
          </cell>
          <cell r="K15">
            <v>0</v>
          </cell>
          <cell r="L15">
            <v>7863</v>
          </cell>
          <cell r="M15">
            <v>0</v>
          </cell>
          <cell r="N15">
            <v>2067203</v>
          </cell>
          <cell r="O15">
            <v>7234610</v>
          </cell>
          <cell r="Q15">
            <v>0</v>
          </cell>
          <cell r="S15">
            <v>300000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6917592.5</v>
          </cell>
          <cell r="AC15">
            <v>0</v>
          </cell>
          <cell r="AD15">
            <v>0</v>
          </cell>
          <cell r="AE15">
            <v>17017.5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16980125</v>
          </cell>
          <cell r="CW15">
            <v>7234610</v>
          </cell>
          <cell r="CX15">
            <v>0</v>
          </cell>
          <cell r="CY15">
            <v>1153762.3999999997</v>
          </cell>
          <cell r="CZ15">
            <v>0</v>
          </cell>
          <cell r="DA15">
            <v>47101618.529999994</v>
          </cell>
          <cell r="DB15">
            <v>2453413.7500000019</v>
          </cell>
          <cell r="DC15">
            <v>44648204.780000009</v>
          </cell>
          <cell r="DD15">
            <v>38552</v>
          </cell>
          <cell r="DE15">
            <v>1153762.3999999999</v>
          </cell>
          <cell r="DG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71614.89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751496</v>
          </cell>
          <cell r="DX15">
            <v>0</v>
          </cell>
          <cell r="DY15">
            <v>0</v>
          </cell>
          <cell r="DZ15">
            <v>65382.35</v>
          </cell>
          <cell r="EA15">
            <v>17722.32</v>
          </cell>
          <cell r="EB15">
            <v>96364.06</v>
          </cell>
          <cell r="EC15">
            <v>70450.42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15350</v>
          </cell>
          <cell r="EI15">
            <v>58328.41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4627.95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2426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L15">
            <v>43455890.380000003</v>
          </cell>
          <cell r="GM15">
            <v>4823586.8299999982</v>
          </cell>
          <cell r="GN15">
            <v>27485098.25</v>
          </cell>
          <cell r="GO15">
            <v>11147205.300000003</v>
          </cell>
        </row>
        <row r="16">
          <cell r="F16">
            <v>0</v>
          </cell>
        </row>
        <row r="17">
          <cell r="F17">
            <v>1</v>
          </cell>
          <cell r="G17" t="str">
            <v>ОАО "ТГК-1" филиал "Невский"</v>
          </cell>
          <cell r="H17">
            <v>22216026</v>
          </cell>
          <cell r="J17">
            <v>22216026</v>
          </cell>
          <cell r="N17">
            <v>1776006</v>
          </cell>
          <cell r="O17">
            <v>4881410</v>
          </cell>
          <cell r="AB17">
            <v>4864392.5</v>
          </cell>
          <cell r="AE17">
            <v>17017.5</v>
          </cell>
          <cell r="CV17">
            <v>15558610</v>
          </cell>
        </row>
        <row r="18">
          <cell r="F18">
            <v>2</v>
          </cell>
          <cell r="G18" t="str">
            <v>ОАО "ТГК-1" филиал "Невский"</v>
          </cell>
          <cell r="H18">
            <v>15258610</v>
          </cell>
          <cell r="J18">
            <v>0</v>
          </cell>
          <cell r="O18">
            <v>0</v>
          </cell>
          <cell r="CW18">
            <v>300000</v>
          </cell>
          <cell r="DA18">
            <v>15558610</v>
          </cell>
          <cell r="DB18">
            <v>0</v>
          </cell>
          <cell r="DC18">
            <v>15558610</v>
          </cell>
          <cell r="DD18">
            <v>0</v>
          </cell>
          <cell r="DE18">
            <v>133957.55000000002</v>
          </cell>
          <cell r="EA18">
            <v>11550.77</v>
          </cell>
          <cell r="EC18">
            <v>59450.42</v>
          </cell>
          <cell r="EI18">
            <v>58328.41</v>
          </cell>
          <cell r="FF18">
            <v>4627.95</v>
          </cell>
          <cell r="GL18">
            <v>15424652.449999999</v>
          </cell>
          <cell r="GM18">
            <v>1831767</v>
          </cell>
          <cell r="GN18">
            <v>10382920</v>
          </cell>
          <cell r="GO18">
            <v>3209965.4499999993</v>
          </cell>
        </row>
        <row r="19">
          <cell r="F19">
            <v>3</v>
          </cell>
          <cell r="G19" t="str">
            <v>ОАО "Теплосеть Санкт-Петербурга"</v>
          </cell>
        </row>
        <row r="20">
          <cell r="F20">
            <v>4</v>
          </cell>
          <cell r="G20" t="str">
            <v>ОАО "ИНТЕР РАО ЕЭС" (филиал "Северо-Западная ТЭЦ")</v>
          </cell>
          <cell r="H20">
            <v>1210000</v>
          </cell>
          <cell r="J20">
            <v>1210000</v>
          </cell>
          <cell r="O20">
            <v>1210000</v>
          </cell>
          <cell r="AB20">
            <v>1210000</v>
          </cell>
        </row>
        <row r="21">
          <cell r="F21">
            <v>5</v>
          </cell>
          <cell r="G21" t="str">
            <v>ОАО "Юго-Западная ТЭЦ"</v>
          </cell>
          <cell r="H21">
            <v>410000</v>
          </cell>
          <cell r="J21">
            <v>410000</v>
          </cell>
          <cell r="O21">
            <v>410000</v>
          </cell>
          <cell r="AB21">
            <v>410000</v>
          </cell>
        </row>
        <row r="22">
          <cell r="F22">
            <v>6</v>
          </cell>
          <cell r="G22" t="str">
            <v>ЗАО "ГСР ТЭЦ"</v>
          </cell>
          <cell r="H22">
            <v>1457770.04</v>
          </cell>
          <cell r="I22">
            <v>36255.040000000001</v>
          </cell>
          <cell r="J22">
            <v>1421515</v>
          </cell>
          <cell r="O22">
            <v>0</v>
          </cell>
          <cell r="CV22">
            <v>1421515</v>
          </cell>
        </row>
        <row r="23">
          <cell r="F23">
            <v>7</v>
          </cell>
          <cell r="G23" t="str">
            <v>ЗАО "ГСР ТЭЦ"</v>
          </cell>
          <cell r="H23">
            <v>1421515</v>
          </cell>
          <cell r="J23">
            <v>0</v>
          </cell>
          <cell r="O23">
            <v>0</v>
          </cell>
          <cell r="DA23">
            <v>1421515</v>
          </cell>
          <cell r="DB23">
            <v>74914</v>
          </cell>
          <cell r="DC23">
            <v>1346601</v>
          </cell>
          <cell r="DE23">
            <v>751496</v>
          </cell>
          <cell r="DW23">
            <v>751496</v>
          </cell>
          <cell r="GL23">
            <v>595105</v>
          </cell>
          <cell r="GO23">
            <v>595105</v>
          </cell>
        </row>
        <row r="24">
          <cell r="F24">
            <v>8</v>
          </cell>
          <cell r="G24" t="str">
            <v>ООО "Обуховоэнерго"</v>
          </cell>
          <cell r="H24">
            <v>651362</v>
          </cell>
          <cell r="I24">
            <v>50570</v>
          </cell>
          <cell r="J24">
            <v>600792</v>
          </cell>
          <cell r="L24">
            <v>1153</v>
          </cell>
          <cell r="N24">
            <v>166439</v>
          </cell>
          <cell r="O24">
            <v>433200</v>
          </cell>
          <cell r="AB24">
            <v>433200</v>
          </cell>
        </row>
        <row r="25">
          <cell r="F25">
            <v>9</v>
          </cell>
          <cell r="G25" t="str">
            <v>ОАО "НПО ЦКТИ"</v>
          </cell>
          <cell r="H25">
            <v>469520</v>
          </cell>
          <cell r="I25">
            <v>38052</v>
          </cell>
          <cell r="J25">
            <v>431468</v>
          </cell>
          <cell r="L25">
            <v>6710</v>
          </cell>
          <cell r="N25">
            <v>124758</v>
          </cell>
          <cell r="O25">
            <v>300000</v>
          </cell>
          <cell r="S25">
            <v>300000</v>
          </cell>
        </row>
        <row r="26">
          <cell r="F26">
            <v>10</v>
          </cell>
          <cell r="G26" t="str">
            <v>ГУП "ТЭК СПб"</v>
          </cell>
          <cell r="H26">
            <v>12848188.079999998</v>
          </cell>
          <cell r="I26">
            <v>511420</v>
          </cell>
          <cell r="J26">
            <v>0</v>
          </cell>
          <cell r="O26">
            <v>0</v>
          </cell>
          <cell r="CW26">
            <v>6917592.5</v>
          </cell>
          <cell r="CY26">
            <v>71614.89</v>
          </cell>
          <cell r="DA26">
            <v>19325975.469999999</v>
          </cell>
          <cell r="DB26">
            <v>1990575.47</v>
          </cell>
          <cell r="DC26">
            <v>17335400</v>
          </cell>
          <cell r="DD26">
            <v>26400</v>
          </cell>
          <cell r="DE26">
            <v>194267.96</v>
          </cell>
          <cell r="DZ26">
            <v>65382.35</v>
          </cell>
          <cell r="EA26">
            <v>6171.5499999999993</v>
          </cell>
          <cell r="EB26">
            <v>96364.06</v>
          </cell>
          <cell r="EC26">
            <v>11000</v>
          </cell>
          <cell r="EH26">
            <v>15350</v>
          </cell>
          <cell r="GL26">
            <v>17114732.039999999</v>
          </cell>
          <cell r="GM26">
            <v>1713400</v>
          </cell>
          <cell r="GN26">
            <v>13524000</v>
          </cell>
          <cell r="GO26">
            <v>1877332.04</v>
          </cell>
        </row>
        <row r="27">
          <cell r="F27">
            <v>11</v>
          </cell>
          <cell r="G27" t="str">
            <v>ГУП "ТЭК СПб"</v>
          </cell>
        </row>
        <row r="28">
          <cell r="F28">
            <v>12</v>
          </cell>
          <cell r="G28" t="str">
            <v>ЗАО "Тепломагистраль"</v>
          </cell>
        </row>
        <row r="29">
          <cell r="F29">
            <v>13</v>
          </cell>
          <cell r="G29" t="str">
            <v>ООО "Петербургтеплоэнерго"</v>
          </cell>
          <cell r="H29">
            <v>3163358.67</v>
          </cell>
          <cell r="I29">
            <v>58103.51</v>
          </cell>
          <cell r="J29">
            <v>0</v>
          </cell>
          <cell r="O29">
            <v>0</v>
          </cell>
          <cell r="CW29">
            <v>17017.5</v>
          </cell>
          <cell r="DA29">
            <v>3122272.66</v>
          </cell>
          <cell r="DB29">
            <v>154644.66</v>
          </cell>
          <cell r="DC29">
            <v>2967628</v>
          </cell>
          <cell r="DD29">
            <v>4538</v>
          </cell>
          <cell r="DE29">
            <v>486</v>
          </cell>
          <cell r="DR29">
            <v>240</v>
          </cell>
          <cell r="GE29">
            <v>246</v>
          </cell>
          <cell r="GL29">
            <v>2962604</v>
          </cell>
          <cell r="GM29">
            <v>680529</v>
          </cell>
          <cell r="GN29">
            <v>1827205</v>
          </cell>
          <cell r="GO29">
            <v>454870</v>
          </cell>
        </row>
        <row r="30">
          <cell r="F30">
            <v>14</v>
          </cell>
          <cell r="G30" t="str">
            <v>ООО "Петербургтеплоэнерго"</v>
          </cell>
        </row>
        <row r="31">
          <cell r="F31">
            <v>15</v>
          </cell>
          <cell r="G31" t="str">
            <v>ЗАО "Лентеплоснаб"</v>
          </cell>
          <cell r="H31">
            <v>1387034.5300000003</v>
          </cell>
          <cell r="I31">
            <v>36201.599999999999</v>
          </cell>
          <cell r="J31">
            <v>0</v>
          </cell>
          <cell r="O31">
            <v>0</v>
          </cell>
          <cell r="CY31">
            <v>751496</v>
          </cell>
          <cell r="DA31">
            <v>2102328.9300000002</v>
          </cell>
          <cell r="DB31">
            <v>144092.93</v>
          </cell>
          <cell r="DC31">
            <v>1958236</v>
          </cell>
          <cell r="DD31">
            <v>7614</v>
          </cell>
          <cell r="DE31">
            <v>0</v>
          </cell>
          <cell r="GL31">
            <v>1950622</v>
          </cell>
          <cell r="GM31">
            <v>313110</v>
          </cell>
          <cell r="GN31">
            <v>1452927</v>
          </cell>
          <cell r="GO31">
            <v>184585</v>
          </cell>
        </row>
        <row r="32">
          <cell r="F32">
            <v>16</v>
          </cell>
          <cell r="G32" t="str">
            <v>ЗАО "Энергетическая компания "Теплогарант"</v>
          </cell>
          <cell r="H32">
            <v>131560</v>
          </cell>
          <cell r="I32">
            <v>2017.8</v>
          </cell>
          <cell r="J32">
            <v>0</v>
          </cell>
          <cell r="O32">
            <v>0</v>
          </cell>
          <cell r="DA32">
            <v>129542.20000000001</v>
          </cell>
          <cell r="DC32">
            <v>129542.20000000001</v>
          </cell>
          <cell r="DE32">
            <v>0</v>
          </cell>
          <cell r="GL32">
            <v>129542.20000000001</v>
          </cell>
          <cell r="GN32">
            <v>100751.41</v>
          </cell>
          <cell r="GO32">
            <v>28790.79</v>
          </cell>
        </row>
        <row r="33">
          <cell r="F33">
            <v>17</v>
          </cell>
          <cell r="G33" t="str">
            <v>ЗАО "КировТЭК"</v>
          </cell>
          <cell r="H33">
            <v>156635</v>
          </cell>
          <cell r="I33">
            <v>15570</v>
          </cell>
          <cell r="J33">
            <v>0</v>
          </cell>
          <cell r="O33">
            <v>0</v>
          </cell>
          <cell r="DA33">
            <v>141065</v>
          </cell>
          <cell r="DB33">
            <v>17730</v>
          </cell>
          <cell r="DC33">
            <v>123335</v>
          </cell>
          <cell r="DE33">
            <v>0</v>
          </cell>
          <cell r="GL33">
            <v>123335</v>
          </cell>
          <cell r="GO33">
            <v>123335</v>
          </cell>
        </row>
        <row r="34">
          <cell r="F34">
            <v>18</v>
          </cell>
          <cell r="G34" t="str">
            <v>ГОУВПО "Санкт-Петербургский государственный политехнический университет"</v>
          </cell>
          <cell r="H34">
            <v>46949.659999999989</v>
          </cell>
          <cell r="I34">
            <v>1338.07</v>
          </cell>
          <cell r="J34">
            <v>0</v>
          </cell>
          <cell r="O34">
            <v>0</v>
          </cell>
          <cell r="CY34">
            <v>65382.35</v>
          </cell>
          <cell r="DA34">
            <v>110993.93999999999</v>
          </cell>
          <cell r="DB34">
            <v>5549.7</v>
          </cell>
          <cell r="DC34">
            <v>105444.23999999999</v>
          </cell>
          <cell r="DE34">
            <v>0</v>
          </cell>
          <cell r="GL34">
            <v>105444.23999999999</v>
          </cell>
          <cell r="GM34">
            <v>99913.54</v>
          </cell>
          <cell r="GN34">
            <v>4870.72</v>
          </cell>
          <cell r="GO34">
            <v>659.98</v>
          </cell>
        </row>
        <row r="35">
          <cell r="F35">
            <v>19</v>
          </cell>
          <cell r="G35" t="str">
            <v>ОАО "Производственное объединение "Баррикада"</v>
          </cell>
          <cell r="H35">
            <v>95476.4</v>
          </cell>
          <cell r="I35">
            <v>1112.25</v>
          </cell>
          <cell r="J35">
            <v>0</v>
          </cell>
          <cell r="O35">
            <v>0</v>
          </cell>
          <cell r="CY35">
            <v>17722.32</v>
          </cell>
          <cell r="DA35">
            <v>112086.47</v>
          </cell>
          <cell r="DB35">
            <v>1362.4</v>
          </cell>
          <cell r="DC35">
            <v>110724.07</v>
          </cell>
          <cell r="DE35">
            <v>0</v>
          </cell>
          <cell r="GL35">
            <v>110724.07</v>
          </cell>
          <cell r="GM35">
            <v>599.1</v>
          </cell>
          <cell r="GN35">
            <v>3240.48</v>
          </cell>
          <cell r="GO35">
            <v>106884.49</v>
          </cell>
        </row>
        <row r="36">
          <cell r="F36">
            <v>20</v>
          </cell>
          <cell r="G36" t="str">
            <v>ОАО "Аэропорт "Пулково"</v>
          </cell>
          <cell r="H36">
            <v>0</v>
          </cell>
          <cell r="J36">
            <v>0</v>
          </cell>
          <cell r="O36">
            <v>0</v>
          </cell>
          <cell r="CY36">
            <v>96364.06</v>
          </cell>
          <cell r="DA36">
            <v>96364.06</v>
          </cell>
          <cell r="DB36">
            <v>4326.75</v>
          </cell>
          <cell r="DC36">
            <v>92037.31</v>
          </cell>
          <cell r="DE36">
            <v>0</v>
          </cell>
          <cell r="GL36">
            <v>92037.31</v>
          </cell>
          <cell r="GM36">
            <v>13832.09</v>
          </cell>
          <cell r="GO36">
            <v>78205.22</v>
          </cell>
        </row>
        <row r="37">
          <cell r="F37">
            <v>21</v>
          </cell>
          <cell r="G37" t="str">
            <v>ОАО "ЛОМО"</v>
          </cell>
          <cell r="H37">
            <v>21525.78999999999</v>
          </cell>
          <cell r="I37">
            <v>247.55</v>
          </cell>
          <cell r="J37">
            <v>0</v>
          </cell>
          <cell r="O37">
            <v>0</v>
          </cell>
          <cell r="CY37">
            <v>70450.42</v>
          </cell>
          <cell r="DA37">
            <v>91728.659999999989</v>
          </cell>
          <cell r="DB37">
            <v>6347.62</v>
          </cell>
          <cell r="DC37">
            <v>85381.04</v>
          </cell>
          <cell r="DE37">
            <v>0</v>
          </cell>
          <cell r="GL37">
            <v>85381.04</v>
          </cell>
          <cell r="GN37">
            <v>466.1</v>
          </cell>
          <cell r="GO37">
            <v>84914.939999999988</v>
          </cell>
        </row>
        <row r="38">
          <cell r="F38">
            <v>22</v>
          </cell>
          <cell r="G38" t="str">
            <v>ООО "Энергосервис"</v>
          </cell>
          <cell r="H38">
            <v>76801.31</v>
          </cell>
          <cell r="I38">
            <v>2839.43</v>
          </cell>
          <cell r="J38">
            <v>0</v>
          </cell>
          <cell r="O38">
            <v>0</v>
          </cell>
          <cell r="DA38">
            <v>73961.88</v>
          </cell>
          <cell r="DB38">
            <v>1528.88</v>
          </cell>
          <cell r="DC38">
            <v>72433</v>
          </cell>
          <cell r="DE38">
            <v>0</v>
          </cell>
          <cell r="GL38">
            <v>72433</v>
          </cell>
          <cell r="GM38">
            <v>71161.179999999993</v>
          </cell>
          <cell r="GN38">
            <v>810.94</v>
          </cell>
          <cell r="GO38">
            <v>460.88000000000693</v>
          </cell>
        </row>
        <row r="39">
          <cell r="F39">
            <v>23</v>
          </cell>
          <cell r="G39" t="str">
            <v>ОАО "Научно-производственный комплекс "Северная заря"</v>
          </cell>
          <cell r="H39">
            <v>78206.75</v>
          </cell>
          <cell r="I39">
            <v>5517.75</v>
          </cell>
          <cell r="J39">
            <v>0</v>
          </cell>
          <cell r="O39">
            <v>0</v>
          </cell>
          <cell r="DA39">
            <v>72689</v>
          </cell>
          <cell r="DB39">
            <v>1618</v>
          </cell>
          <cell r="DC39">
            <v>71071</v>
          </cell>
          <cell r="DE39">
            <v>0</v>
          </cell>
          <cell r="GL39">
            <v>71071</v>
          </cell>
          <cell r="GM39">
            <v>949</v>
          </cell>
          <cell r="GO39">
            <v>70122</v>
          </cell>
        </row>
        <row r="40">
          <cell r="F40">
            <v>24</v>
          </cell>
          <cell r="G40" t="str">
            <v>ОАО "Светлана"</v>
          </cell>
          <cell r="H40">
            <v>71764</v>
          </cell>
          <cell r="I40">
            <v>2028</v>
          </cell>
          <cell r="J40">
            <v>0</v>
          </cell>
          <cell r="O40">
            <v>0</v>
          </cell>
          <cell r="DA40">
            <v>69736</v>
          </cell>
          <cell r="DB40">
            <v>4579</v>
          </cell>
          <cell r="DC40">
            <v>65157</v>
          </cell>
          <cell r="DE40">
            <v>0</v>
          </cell>
          <cell r="GL40">
            <v>65157</v>
          </cell>
          <cell r="GO40">
            <v>65157</v>
          </cell>
        </row>
        <row r="41">
          <cell r="F41">
            <v>25</v>
          </cell>
          <cell r="G41" t="str">
            <v>ООО "Пулковская ТЭЦ"</v>
          </cell>
          <cell r="H41">
            <v>68048.36</v>
          </cell>
          <cell r="I41">
            <v>3572.54</v>
          </cell>
          <cell r="J41">
            <v>0</v>
          </cell>
          <cell r="O41">
            <v>0</v>
          </cell>
          <cell r="DA41">
            <v>64475.820000000007</v>
          </cell>
          <cell r="DB41">
            <v>4337.75</v>
          </cell>
          <cell r="DC41">
            <v>60138.070000000007</v>
          </cell>
          <cell r="DE41">
            <v>0</v>
          </cell>
          <cell r="GL41">
            <v>60138.070000000007</v>
          </cell>
          <cell r="GM41">
            <v>313.81</v>
          </cell>
          <cell r="GN41">
            <v>5778.56</v>
          </cell>
          <cell r="GO41">
            <v>54045.700000000004</v>
          </cell>
        </row>
        <row r="42">
          <cell r="F42">
            <v>26</v>
          </cell>
          <cell r="G42" t="str">
            <v>ОАО "Морской порт Санкт-Петербург"</v>
          </cell>
          <cell r="H42">
            <v>48823.74</v>
          </cell>
          <cell r="I42">
            <v>3573.9</v>
          </cell>
          <cell r="J42">
            <v>0</v>
          </cell>
          <cell r="O42">
            <v>0</v>
          </cell>
          <cell r="CY42">
            <v>15350</v>
          </cell>
          <cell r="DA42">
            <v>60599.839999999997</v>
          </cell>
          <cell r="DB42">
            <v>3049.84</v>
          </cell>
          <cell r="DC42">
            <v>57550</v>
          </cell>
          <cell r="DE42">
            <v>0</v>
          </cell>
          <cell r="GL42">
            <v>57550</v>
          </cell>
          <cell r="GO42">
            <v>57550</v>
          </cell>
        </row>
        <row r="43">
          <cell r="F43">
            <v>27</v>
          </cell>
          <cell r="G43" t="str">
            <v>ООО "Фирма "РОСС"</v>
          </cell>
          <cell r="H43">
            <v>0</v>
          </cell>
          <cell r="J43">
            <v>0</v>
          </cell>
          <cell r="O43">
            <v>0</v>
          </cell>
          <cell r="CY43">
            <v>58328.41</v>
          </cell>
          <cell r="DA43">
            <v>58328.41</v>
          </cell>
          <cell r="DB43">
            <v>3091.41</v>
          </cell>
          <cell r="DC43">
            <v>55237</v>
          </cell>
          <cell r="DE43">
            <v>0</v>
          </cell>
          <cell r="GL43">
            <v>55237</v>
          </cell>
          <cell r="GM43">
            <v>2097</v>
          </cell>
          <cell r="GN43">
            <v>38166</v>
          </cell>
          <cell r="GO43">
            <v>14974</v>
          </cell>
        </row>
        <row r="44">
          <cell r="F44">
            <v>28</v>
          </cell>
          <cell r="G44" t="str">
            <v>С/х производственный кооператив "Племзавод "Детскосельский"</v>
          </cell>
          <cell r="H44">
            <v>53463.34</v>
          </cell>
          <cell r="I44">
            <v>1126.73</v>
          </cell>
          <cell r="J44">
            <v>0</v>
          </cell>
          <cell r="O44">
            <v>0</v>
          </cell>
          <cell r="DA44">
            <v>52336.609999999993</v>
          </cell>
          <cell r="DB44">
            <v>2234.77</v>
          </cell>
          <cell r="DC44">
            <v>50101.84</v>
          </cell>
          <cell r="DE44">
            <v>0</v>
          </cell>
          <cell r="GL44">
            <v>50101.84</v>
          </cell>
          <cell r="GM44">
            <v>2300</v>
          </cell>
          <cell r="GN44">
            <v>33076.629999999997</v>
          </cell>
          <cell r="GO44">
            <v>14725.21</v>
          </cell>
        </row>
        <row r="45">
          <cell r="F45">
            <v>29</v>
          </cell>
          <cell r="G45" t="str">
            <v>ОАО "Компонент"</v>
          </cell>
          <cell r="H45">
            <v>54742</v>
          </cell>
          <cell r="I45">
            <v>2874</v>
          </cell>
          <cell r="J45">
            <v>0</v>
          </cell>
          <cell r="O45">
            <v>0</v>
          </cell>
          <cell r="DA45">
            <v>51868</v>
          </cell>
          <cell r="DB45">
            <v>3672</v>
          </cell>
          <cell r="DC45">
            <v>48196</v>
          </cell>
          <cell r="DE45">
            <v>0</v>
          </cell>
          <cell r="GL45">
            <v>48196</v>
          </cell>
          <cell r="GM45">
            <v>887.35</v>
          </cell>
          <cell r="GN45">
            <v>19710.21</v>
          </cell>
          <cell r="GO45">
            <v>27598.440000000002</v>
          </cell>
        </row>
        <row r="46">
          <cell r="F46">
            <v>30</v>
          </cell>
          <cell r="G46" t="str">
            <v>ЗАО "ЭЭУК "Авангард-Энерго"</v>
          </cell>
        </row>
        <row r="47">
          <cell r="F47">
            <v>31</v>
          </cell>
          <cell r="G47" t="str">
            <v>ОАО "Головной завод"</v>
          </cell>
          <cell r="H47">
            <v>52699</v>
          </cell>
          <cell r="I47">
            <v>1842</v>
          </cell>
          <cell r="J47">
            <v>0</v>
          </cell>
          <cell r="O47">
            <v>0</v>
          </cell>
          <cell r="DA47">
            <v>50857</v>
          </cell>
          <cell r="DB47">
            <v>2911</v>
          </cell>
          <cell r="DC47">
            <v>47946</v>
          </cell>
          <cell r="DE47">
            <v>0</v>
          </cell>
          <cell r="GL47">
            <v>47946</v>
          </cell>
          <cell r="GO47">
            <v>47946</v>
          </cell>
        </row>
        <row r="48">
          <cell r="F48">
            <v>32</v>
          </cell>
          <cell r="G48" t="str">
            <v>ООО "ЭРМАС"</v>
          </cell>
          <cell r="H48">
            <v>48733.65</v>
          </cell>
          <cell r="I48">
            <v>1160.9000000000001</v>
          </cell>
          <cell r="J48">
            <v>0</v>
          </cell>
          <cell r="O48">
            <v>0</v>
          </cell>
          <cell r="DA48">
            <v>47572.75</v>
          </cell>
          <cell r="DB48">
            <v>1289.22</v>
          </cell>
          <cell r="DC48">
            <v>46283.53</v>
          </cell>
          <cell r="DE48">
            <v>0</v>
          </cell>
          <cell r="GL48">
            <v>46283.53</v>
          </cell>
          <cell r="GM48">
            <v>4855.8</v>
          </cell>
          <cell r="GN48">
            <v>9140</v>
          </cell>
          <cell r="GO48">
            <v>32287.729999999996</v>
          </cell>
        </row>
        <row r="49">
          <cell r="F49">
            <v>33</v>
          </cell>
          <cell r="G49" t="str">
            <v>ОАО "Аккумуляторная компания "Ригель"</v>
          </cell>
          <cell r="H49">
            <v>45679.56</v>
          </cell>
          <cell r="I49">
            <v>1728.84</v>
          </cell>
          <cell r="J49">
            <v>0</v>
          </cell>
          <cell r="O49">
            <v>0</v>
          </cell>
          <cell r="DA49">
            <v>43950.720000000001</v>
          </cell>
          <cell r="DB49">
            <v>1367.66</v>
          </cell>
          <cell r="DC49">
            <v>42583.06</v>
          </cell>
          <cell r="DE49">
            <v>0</v>
          </cell>
          <cell r="GL49">
            <v>42583.06</v>
          </cell>
          <cell r="GM49">
            <v>2768.71</v>
          </cell>
          <cell r="GO49">
            <v>39814.35</v>
          </cell>
        </row>
        <row r="50">
          <cell r="F50">
            <v>34</v>
          </cell>
          <cell r="G50" t="str">
            <v>ФГУП "Завод имени М.И.Калинина"</v>
          </cell>
          <cell r="H50">
            <v>46593.919999999998</v>
          </cell>
          <cell r="I50">
            <v>978.47</v>
          </cell>
          <cell r="J50">
            <v>0</v>
          </cell>
          <cell r="O50">
            <v>0</v>
          </cell>
          <cell r="DA50">
            <v>45615.45</v>
          </cell>
          <cell r="DB50">
            <v>3421.16</v>
          </cell>
          <cell r="DC50">
            <v>42194.29</v>
          </cell>
          <cell r="DE50">
            <v>0</v>
          </cell>
          <cell r="GL50">
            <v>42194.29</v>
          </cell>
          <cell r="GM50">
            <v>3300.75</v>
          </cell>
          <cell r="GN50">
            <v>449.8</v>
          </cell>
          <cell r="GO50">
            <v>38443.74</v>
          </cell>
        </row>
        <row r="51">
          <cell r="F51">
            <v>35</v>
          </cell>
          <cell r="G51" t="str">
            <v>ФГУП "НИИ командных приборов"</v>
          </cell>
          <cell r="H51">
            <v>45390</v>
          </cell>
          <cell r="I51">
            <v>1362</v>
          </cell>
          <cell r="J51">
            <v>0</v>
          </cell>
          <cell r="O51">
            <v>0</v>
          </cell>
          <cell r="DA51">
            <v>44028</v>
          </cell>
          <cell r="DB51">
            <v>2202</v>
          </cell>
          <cell r="DC51">
            <v>41826</v>
          </cell>
          <cell r="DE51">
            <v>0</v>
          </cell>
          <cell r="GL51">
            <v>41826</v>
          </cell>
          <cell r="GM51">
            <v>237</v>
          </cell>
          <cell r="GO51">
            <v>41589</v>
          </cell>
        </row>
        <row r="52">
          <cell r="F52">
            <v>36</v>
          </cell>
          <cell r="G52" t="str">
            <v>ФГУП "Научно-производственное предприятие "Краснознаменец"</v>
          </cell>
          <cell r="H52">
            <v>43721.830000000009</v>
          </cell>
          <cell r="I52">
            <v>1831.94</v>
          </cell>
          <cell r="J52">
            <v>0</v>
          </cell>
          <cell r="O52">
            <v>0</v>
          </cell>
          <cell r="DA52">
            <v>41889.890000000007</v>
          </cell>
          <cell r="DB52">
            <v>1872.48</v>
          </cell>
          <cell r="DC52">
            <v>40017.410000000003</v>
          </cell>
          <cell r="DE52">
            <v>0</v>
          </cell>
          <cell r="GL52">
            <v>40017.410000000003</v>
          </cell>
          <cell r="GN52">
            <v>3295.58</v>
          </cell>
          <cell r="GO52">
            <v>36721.83</v>
          </cell>
        </row>
        <row r="53">
          <cell r="F53">
            <v>37</v>
          </cell>
          <cell r="G53" t="str">
            <v>ООО "Петербургская торгово-промышленная компания"</v>
          </cell>
          <cell r="H53">
            <v>39907.480000000003</v>
          </cell>
          <cell r="I53">
            <v>654.48</v>
          </cell>
          <cell r="J53">
            <v>0</v>
          </cell>
          <cell r="O53">
            <v>0</v>
          </cell>
          <cell r="DA53">
            <v>39253</v>
          </cell>
          <cell r="DC53">
            <v>39253</v>
          </cell>
          <cell r="DE53">
            <v>0</v>
          </cell>
          <cell r="GL53">
            <v>39253</v>
          </cell>
          <cell r="GM53">
            <v>1910</v>
          </cell>
          <cell r="GN53">
            <v>7281</v>
          </cell>
          <cell r="GO53">
            <v>30062</v>
          </cell>
        </row>
        <row r="54">
          <cell r="F54">
            <v>38</v>
          </cell>
          <cell r="G54" t="str">
            <v>ЗАО "Пластполимер-Т"</v>
          </cell>
          <cell r="H54">
            <v>39637.540000000008</v>
          </cell>
          <cell r="I54">
            <v>420.16</v>
          </cell>
          <cell r="J54">
            <v>0</v>
          </cell>
          <cell r="O54">
            <v>0</v>
          </cell>
          <cell r="DA54">
            <v>39217.380000000005</v>
          </cell>
          <cell r="DB54">
            <v>494.14</v>
          </cell>
          <cell r="DC54">
            <v>38723.240000000005</v>
          </cell>
          <cell r="DE54">
            <v>0</v>
          </cell>
          <cell r="GL54">
            <v>38723.240000000005</v>
          </cell>
          <cell r="GM54">
            <v>99.88</v>
          </cell>
          <cell r="GN54">
            <v>2707.53</v>
          </cell>
          <cell r="GO54">
            <v>35915.83</v>
          </cell>
        </row>
        <row r="55">
          <cell r="F55">
            <v>39</v>
          </cell>
          <cell r="G55" t="str">
            <v>ООО "САНЛИТ-Т"</v>
          </cell>
          <cell r="H55">
            <v>38194.639999999999</v>
          </cell>
          <cell r="I55">
            <v>404.86</v>
          </cell>
          <cell r="J55">
            <v>0</v>
          </cell>
          <cell r="O55">
            <v>0</v>
          </cell>
          <cell r="DA55">
            <v>37789.78</v>
          </cell>
          <cell r="DB55">
            <v>657.78</v>
          </cell>
          <cell r="DC55">
            <v>37132</v>
          </cell>
          <cell r="DE55">
            <v>0</v>
          </cell>
          <cell r="GL55">
            <v>37132</v>
          </cell>
          <cell r="GM55">
            <v>5060</v>
          </cell>
          <cell r="GO55">
            <v>32072</v>
          </cell>
        </row>
        <row r="56">
          <cell r="F56">
            <v>40</v>
          </cell>
          <cell r="G56" t="str">
            <v>ЗАО "АТЭК"</v>
          </cell>
          <cell r="H56">
            <v>38719.879999999997</v>
          </cell>
          <cell r="I56">
            <v>904</v>
          </cell>
          <cell r="J56">
            <v>0</v>
          </cell>
          <cell r="O56">
            <v>0</v>
          </cell>
          <cell r="DA56">
            <v>37815.879999999997</v>
          </cell>
          <cell r="DB56">
            <v>1054.18</v>
          </cell>
          <cell r="DC56">
            <v>36761.699999999997</v>
          </cell>
          <cell r="DE56">
            <v>0</v>
          </cell>
          <cell r="GL56">
            <v>36761.699999999997</v>
          </cell>
          <cell r="GM56">
            <v>1056.6199999999999</v>
          </cell>
          <cell r="GO56">
            <v>35705.079999999994</v>
          </cell>
        </row>
        <row r="57">
          <cell r="F57">
            <v>41</v>
          </cell>
          <cell r="G57" t="str">
            <v>ООО "Энергопромсервис"</v>
          </cell>
          <cell r="H57">
            <v>35737</v>
          </cell>
          <cell r="I57">
            <v>178</v>
          </cell>
          <cell r="J57">
            <v>0</v>
          </cell>
          <cell r="O57">
            <v>0</v>
          </cell>
          <cell r="DA57">
            <v>35559</v>
          </cell>
          <cell r="DC57">
            <v>35559</v>
          </cell>
          <cell r="DE57">
            <v>0</v>
          </cell>
          <cell r="GL57">
            <v>35559</v>
          </cell>
          <cell r="GO57">
            <v>35559</v>
          </cell>
        </row>
        <row r="58">
          <cell r="F58">
            <v>42</v>
          </cell>
          <cell r="G58" t="str">
            <v>ОАО "Техприбор"</v>
          </cell>
          <cell r="H58">
            <v>38044.199999999997</v>
          </cell>
          <cell r="I58">
            <v>1082.52</v>
          </cell>
          <cell r="J58">
            <v>0</v>
          </cell>
          <cell r="O58">
            <v>0</v>
          </cell>
          <cell r="DA58">
            <v>36961.68</v>
          </cell>
          <cell r="DB58">
            <v>1815.68</v>
          </cell>
          <cell r="DC58">
            <v>35146</v>
          </cell>
          <cell r="DE58">
            <v>0</v>
          </cell>
          <cell r="GL58">
            <v>35146</v>
          </cell>
          <cell r="GM58">
            <v>3073</v>
          </cell>
          <cell r="GO58">
            <v>32073</v>
          </cell>
        </row>
        <row r="59">
          <cell r="F59">
            <v>43</v>
          </cell>
          <cell r="G59" t="str">
            <v>ООО "Энергокомпания "Теплопоставка"</v>
          </cell>
          <cell r="H59">
            <v>34536.9</v>
          </cell>
          <cell r="I59">
            <v>1062</v>
          </cell>
          <cell r="J59">
            <v>0</v>
          </cell>
          <cell r="O59">
            <v>0</v>
          </cell>
          <cell r="DA59">
            <v>33474.9</v>
          </cell>
          <cell r="DB59">
            <v>800</v>
          </cell>
          <cell r="DC59">
            <v>32674.9</v>
          </cell>
          <cell r="DE59">
            <v>0</v>
          </cell>
          <cell r="GL59">
            <v>32674.9</v>
          </cell>
          <cell r="GO59">
            <v>32674.9</v>
          </cell>
        </row>
        <row r="60">
          <cell r="F60">
            <v>44</v>
          </cell>
          <cell r="G60" t="str">
            <v>ООО "Юнит"</v>
          </cell>
          <cell r="H60">
            <v>32908.94</v>
          </cell>
          <cell r="I60">
            <v>608.82000000000005</v>
          </cell>
          <cell r="J60">
            <v>0</v>
          </cell>
          <cell r="O60">
            <v>0</v>
          </cell>
          <cell r="DA60">
            <v>32300.12</v>
          </cell>
          <cell r="DB60">
            <v>465.12</v>
          </cell>
          <cell r="DC60">
            <v>31835</v>
          </cell>
          <cell r="DE60">
            <v>0</v>
          </cell>
          <cell r="GL60">
            <v>31835</v>
          </cell>
          <cell r="GN60">
            <v>9400</v>
          </cell>
          <cell r="GO60">
            <v>22435</v>
          </cell>
        </row>
        <row r="61">
          <cell r="F61">
            <v>45</v>
          </cell>
          <cell r="G61" t="str">
            <v>ФГОУВПО "Петербургский государственный университет путей сообщения"</v>
          </cell>
          <cell r="H61">
            <v>29670</v>
          </cell>
          <cell r="I61">
            <v>371</v>
          </cell>
          <cell r="J61">
            <v>0</v>
          </cell>
          <cell r="O61">
            <v>0</v>
          </cell>
          <cell r="DA61">
            <v>29299</v>
          </cell>
          <cell r="DB61">
            <v>170</v>
          </cell>
          <cell r="DC61">
            <v>29129</v>
          </cell>
          <cell r="DE61">
            <v>0</v>
          </cell>
          <cell r="GL61">
            <v>29129</v>
          </cell>
          <cell r="GM61">
            <v>21149</v>
          </cell>
          <cell r="GN61">
            <v>7894</v>
          </cell>
          <cell r="GO61">
            <v>86</v>
          </cell>
        </row>
        <row r="62">
          <cell r="F62">
            <v>46</v>
          </cell>
          <cell r="G62" t="str">
            <v>ОАО "Русские самоцветы"</v>
          </cell>
          <cell r="H62">
            <v>24420.82</v>
          </cell>
          <cell r="I62">
            <v>268.63</v>
          </cell>
          <cell r="J62">
            <v>0</v>
          </cell>
          <cell r="O62">
            <v>0</v>
          </cell>
          <cell r="DA62">
            <v>24152.19</v>
          </cell>
          <cell r="DB62">
            <v>1205.19</v>
          </cell>
          <cell r="DC62">
            <v>22947</v>
          </cell>
          <cell r="DE62">
            <v>3409.89</v>
          </cell>
          <cell r="DR62">
            <v>3409.89</v>
          </cell>
          <cell r="GL62">
            <v>19537.11</v>
          </cell>
          <cell r="GM62">
            <v>958.37</v>
          </cell>
          <cell r="GO62">
            <v>18578.740000000002</v>
          </cell>
        </row>
        <row r="63">
          <cell r="F63">
            <v>47</v>
          </cell>
          <cell r="G63" t="str">
            <v>ООО "Квартальная котельная"</v>
          </cell>
          <cell r="H63">
            <v>22921.82</v>
          </cell>
          <cell r="I63">
            <v>242.97</v>
          </cell>
          <cell r="J63">
            <v>0</v>
          </cell>
          <cell r="O63">
            <v>0</v>
          </cell>
          <cell r="DA63">
            <v>22678.85</v>
          </cell>
          <cell r="DB63">
            <v>236.98</v>
          </cell>
          <cell r="DC63">
            <v>22441.87</v>
          </cell>
          <cell r="DE63">
            <v>0</v>
          </cell>
          <cell r="GL63">
            <v>22441.87</v>
          </cell>
          <cell r="GN63">
            <v>20516.32</v>
          </cell>
          <cell r="GO63">
            <v>1925.5499999999993</v>
          </cell>
        </row>
        <row r="64">
          <cell r="F64">
            <v>48</v>
          </cell>
          <cell r="G64" t="str">
            <v>ООО "Акватерм"</v>
          </cell>
          <cell r="H64">
            <v>22702.61</v>
          </cell>
          <cell r="I64">
            <v>518.61</v>
          </cell>
          <cell r="J64">
            <v>0</v>
          </cell>
          <cell r="O64">
            <v>0</v>
          </cell>
          <cell r="DA64">
            <v>22184</v>
          </cell>
          <cell r="DC64">
            <v>22184</v>
          </cell>
          <cell r="DE64">
            <v>0</v>
          </cell>
          <cell r="GL64">
            <v>22184</v>
          </cell>
          <cell r="GM64">
            <v>22184</v>
          </cell>
        </row>
        <row r="65">
          <cell r="F65">
            <v>49</v>
          </cell>
          <cell r="G65" t="str">
            <v>ОАО "БИЗНЕС-ЦЕНТР "АКВИЛОН"</v>
          </cell>
          <cell r="H65">
            <v>20361</v>
          </cell>
          <cell r="I65">
            <v>558</v>
          </cell>
          <cell r="J65">
            <v>0</v>
          </cell>
          <cell r="O65">
            <v>0</v>
          </cell>
          <cell r="DA65">
            <v>19803</v>
          </cell>
          <cell r="DB65">
            <v>307</v>
          </cell>
          <cell r="DC65">
            <v>19496</v>
          </cell>
          <cell r="DE65">
            <v>0</v>
          </cell>
          <cell r="GL65">
            <v>19496</v>
          </cell>
          <cell r="GO65">
            <v>19496</v>
          </cell>
        </row>
        <row r="66">
          <cell r="F66">
            <v>50</v>
          </cell>
          <cell r="G66" t="str">
            <v>ФГОУВПО "ГМА им. адм. С.О.Макарова"</v>
          </cell>
          <cell r="H66">
            <v>16069.84</v>
          </cell>
          <cell r="I66">
            <v>740.82</v>
          </cell>
          <cell r="J66">
            <v>0</v>
          </cell>
          <cell r="O66">
            <v>0</v>
          </cell>
          <cell r="CY66">
            <v>4627.95</v>
          </cell>
          <cell r="DA66">
            <v>19956.97</v>
          </cell>
          <cell r="DB66">
            <v>1621.64</v>
          </cell>
          <cell r="DC66">
            <v>18335.330000000002</v>
          </cell>
          <cell r="DE66">
            <v>0</v>
          </cell>
          <cell r="GL66">
            <v>18335.330000000002</v>
          </cell>
          <cell r="GM66">
            <v>15355.15</v>
          </cell>
          <cell r="GN66">
            <v>101.52</v>
          </cell>
          <cell r="GO66">
            <v>2878.66</v>
          </cell>
        </row>
        <row r="67">
          <cell r="F67">
            <v>51</v>
          </cell>
          <cell r="G67" t="str">
            <v>ОАО "Компрессор"</v>
          </cell>
          <cell r="H67">
            <v>19687.349999999995</v>
          </cell>
          <cell r="I67">
            <v>543.37</v>
          </cell>
          <cell r="J67">
            <v>0</v>
          </cell>
          <cell r="O67">
            <v>0</v>
          </cell>
          <cell r="DA67">
            <v>19143.979999999996</v>
          </cell>
          <cell r="DB67">
            <v>953.37</v>
          </cell>
          <cell r="DC67">
            <v>18190.609999999997</v>
          </cell>
          <cell r="DE67">
            <v>0</v>
          </cell>
          <cell r="GL67">
            <v>18190.609999999997</v>
          </cell>
          <cell r="GM67">
            <v>186.33</v>
          </cell>
          <cell r="GN67">
            <v>3703.77</v>
          </cell>
          <cell r="GO67">
            <v>14300.509999999998</v>
          </cell>
        </row>
        <row r="68">
          <cell r="F68">
            <v>52</v>
          </cell>
          <cell r="G68" t="str">
            <v>ООО "КОСМ "Энерго"</v>
          </cell>
          <cell r="H68">
            <v>17570</v>
          </cell>
          <cell r="I68">
            <v>390</v>
          </cell>
          <cell r="J68">
            <v>0</v>
          </cell>
          <cell r="O68">
            <v>0</v>
          </cell>
          <cell r="DA68">
            <v>17180</v>
          </cell>
          <cell r="DC68">
            <v>17180</v>
          </cell>
          <cell r="DE68">
            <v>0</v>
          </cell>
          <cell r="GL68">
            <v>17180</v>
          </cell>
          <cell r="GO68">
            <v>17180</v>
          </cell>
        </row>
        <row r="69">
          <cell r="F69">
            <v>53</v>
          </cell>
          <cell r="G69" t="str">
            <v>ООО "ТВК Лесное"</v>
          </cell>
          <cell r="H69">
            <v>17098.09</v>
          </cell>
          <cell r="I69">
            <v>244.09</v>
          </cell>
          <cell r="J69">
            <v>0</v>
          </cell>
          <cell r="O69">
            <v>0</v>
          </cell>
          <cell r="DA69">
            <v>16854</v>
          </cell>
          <cell r="DB69">
            <v>1835.77</v>
          </cell>
          <cell r="DC69">
            <v>15018.23</v>
          </cell>
          <cell r="DE69">
            <v>0</v>
          </cell>
          <cell r="GL69">
            <v>15018.23</v>
          </cell>
          <cell r="GM69">
            <v>1136.55</v>
          </cell>
          <cell r="GN69">
            <v>10286.61</v>
          </cell>
          <cell r="GO69">
            <v>3595.0699999999997</v>
          </cell>
        </row>
        <row r="70">
          <cell r="F70">
            <v>54</v>
          </cell>
          <cell r="G70" t="str">
            <v>ОАО "Завод "Реконд"</v>
          </cell>
          <cell r="H70">
            <v>15519.95</v>
          </cell>
          <cell r="I70">
            <v>1082.52</v>
          </cell>
          <cell r="J70">
            <v>0</v>
          </cell>
          <cell r="O70">
            <v>0</v>
          </cell>
          <cell r="DA70">
            <v>14437.43</v>
          </cell>
          <cell r="DB70">
            <v>1120.3399999999999</v>
          </cell>
          <cell r="DC70">
            <v>13317.09</v>
          </cell>
          <cell r="DE70">
            <v>0</v>
          </cell>
          <cell r="GL70">
            <v>13317.09</v>
          </cell>
          <cell r="GM70">
            <v>457.6</v>
          </cell>
          <cell r="GO70">
            <v>12859.49</v>
          </cell>
        </row>
        <row r="71">
          <cell r="F71">
            <v>55</v>
          </cell>
          <cell r="G71" t="str">
            <v>ЗАО "Пансионат "Буревестник"</v>
          </cell>
          <cell r="H71">
            <v>11710</v>
          </cell>
          <cell r="I71">
            <v>30</v>
          </cell>
          <cell r="J71">
            <v>0</v>
          </cell>
          <cell r="O71">
            <v>0</v>
          </cell>
          <cell r="DA71">
            <v>11680</v>
          </cell>
          <cell r="DB71">
            <v>290</v>
          </cell>
          <cell r="DC71">
            <v>11390</v>
          </cell>
          <cell r="DE71">
            <v>0</v>
          </cell>
          <cell r="GL71">
            <v>11390</v>
          </cell>
          <cell r="GN71">
            <v>1797.4</v>
          </cell>
          <cell r="GO71">
            <v>9592.6</v>
          </cell>
        </row>
        <row r="72">
          <cell r="F72">
            <v>56</v>
          </cell>
          <cell r="G72" t="str">
            <v>ОАО "Совавто-С.Петербург"</v>
          </cell>
          <cell r="H72">
            <v>11070.449999999999</v>
          </cell>
          <cell r="I72">
            <v>166.06</v>
          </cell>
          <cell r="J72">
            <v>0</v>
          </cell>
          <cell r="O72">
            <v>0</v>
          </cell>
          <cell r="DA72">
            <v>10904.39</v>
          </cell>
          <cell r="DB72">
            <v>354.39</v>
          </cell>
          <cell r="DC72">
            <v>10550</v>
          </cell>
          <cell r="DE72">
            <v>0</v>
          </cell>
          <cell r="GL72">
            <v>10550</v>
          </cell>
          <cell r="GO72">
            <v>10550</v>
          </cell>
        </row>
        <row r="73">
          <cell r="F73">
            <v>57</v>
          </cell>
          <cell r="G73" t="str">
            <v>ООО "Теплодар"</v>
          </cell>
          <cell r="H73">
            <v>9799.32</v>
          </cell>
          <cell r="I73">
            <v>228.32</v>
          </cell>
          <cell r="J73">
            <v>0</v>
          </cell>
          <cell r="O73">
            <v>0</v>
          </cell>
          <cell r="DA73">
            <v>9571</v>
          </cell>
          <cell r="DC73">
            <v>9571</v>
          </cell>
          <cell r="DE73">
            <v>0</v>
          </cell>
          <cell r="GL73">
            <v>9571</v>
          </cell>
          <cell r="GM73">
            <v>5164</v>
          </cell>
          <cell r="GN73">
            <v>1312</v>
          </cell>
          <cell r="GO73">
            <v>3095</v>
          </cell>
        </row>
        <row r="74">
          <cell r="F74">
            <v>58</v>
          </cell>
          <cell r="G74" t="str">
            <v>ОАО "Северная мануфактура"</v>
          </cell>
          <cell r="H74">
            <v>8515.5500000000011</v>
          </cell>
          <cell r="I74">
            <v>155.33000000000001</v>
          </cell>
          <cell r="J74">
            <v>0</v>
          </cell>
          <cell r="O74">
            <v>0</v>
          </cell>
          <cell r="DA74">
            <v>8360.2200000000012</v>
          </cell>
          <cell r="DB74">
            <v>307.66000000000003</v>
          </cell>
          <cell r="DC74">
            <v>8052.56</v>
          </cell>
          <cell r="DE74">
            <v>0</v>
          </cell>
          <cell r="GL74">
            <v>8052.56</v>
          </cell>
          <cell r="GN74">
            <v>576.14</v>
          </cell>
          <cell r="GO74">
            <v>7476.42</v>
          </cell>
        </row>
        <row r="75">
          <cell r="F75">
            <v>59</v>
          </cell>
          <cell r="G75" t="str">
            <v>ЗАО "Ресурс-Экономия"</v>
          </cell>
          <cell r="H75">
            <v>8176.96</v>
          </cell>
          <cell r="I75">
            <v>119.38</v>
          </cell>
          <cell r="J75">
            <v>0</v>
          </cell>
          <cell r="O75">
            <v>0</v>
          </cell>
          <cell r="DA75">
            <v>8057.58</v>
          </cell>
          <cell r="DB75">
            <v>80.58</v>
          </cell>
          <cell r="DC75">
            <v>7977</v>
          </cell>
          <cell r="DE75">
            <v>0</v>
          </cell>
          <cell r="GL75">
            <v>7977</v>
          </cell>
          <cell r="GO75">
            <v>7977</v>
          </cell>
        </row>
        <row r="76">
          <cell r="F76">
            <v>60</v>
          </cell>
          <cell r="G76" t="str">
            <v>ООО "ИНТЕРМ"</v>
          </cell>
          <cell r="H76">
            <v>8100.5</v>
          </cell>
          <cell r="I76">
            <v>185.5</v>
          </cell>
          <cell r="J76">
            <v>0</v>
          </cell>
          <cell r="O76">
            <v>0</v>
          </cell>
          <cell r="DA76">
            <v>7915</v>
          </cell>
          <cell r="DB76">
            <v>115</v>
          </cell>
          <cell r="DC76">
            <v>7800</v>
          </cell>
          <cell r="DE76">
            <v>0</v>
          </cell>
          <cell r="GL76">
            <v>7800</v>
          </cell>
          <cell r="GM76">
            <v>1265</v>
          </cell>
          <cell r="GN76">
            <v>3130</v>
          </cell>
          <cell r="GO76">
            <v>3405</v>
          </cell>
        </row>
        <row r="77">
          <cell r="F77">
            <v>61</v>
          </cell>
          <cell r="G77" t="str">
            <v>ЗАО "Завод Красная Заря. Системы цифровой связи"</v>
          </cell>
          <cell r="H77">
            <v>7757</v>
          </cell>
          <cell r="I77">
            <v>115</v>
          </cell>
          <cell r="J77">
            <v>0</v>
          </cell>
          <cell r="O77">
            <v>0</v>
          </cell>
          <cell r="DA77">
            <v>7642</v>
          </cell>
          <cell r="DB77">
            <v>222</v>
          </cell>
          <cell r="DC77">
            <v>7420</v>
          </cell>
          <cell r="DE77">
            <v>0</v>
          </cell>
          <cell r="GL77">
            <v>7420</v>
          </cell>
          <cell r="GO77">
            <v>7420</v>
          </cell>
        </row>
        <row r="78">
          <cell r="F78">
            <v>62</v>
          </cell>
          <cell r="G78" t="str">
            <v>ООО "Таймс"</v>
          </cell>
          <cell r="H78">
            <v>7181.15</v>
          </cell>
          <cell r="I78">
            <v>81.150000000000006</v>
          </cell>
          <cell r="J78">
            <v>0</v>
          </cell>
          <cell r="O78">
            <v>0</v>
          </cell>
          <cell r="DA78">
            <v>7100</v>
          </cell>
          <cell r="DC78">
            <v>7100</v>
          </cell>
          <cell r="DE78">
            <v>0</v>
          </cell>
          <cell r="GL78">
            <v>7100</v>
          </cell>
          <cell r="GN78">
            <v>5340</v>
          </cell>
          <cell r="GO78">
            <v>1760</v>
          </cell>
        </row>
        <row r="79">
          <cell r="F79">
            <v>63</v>
          </cell>
          <cell r="G79" t="str">
            <v>ООО "Адамант"</v>
          </cell>
          <cell r="H79">
            <v>6354.67</v>
          </cell>
          <cell r="I79">
            <v>40.67</v>
          </cell>
          <cell r="J79">
            <v>0</v>
          </cell>
          <cell r="O79">
            <v>0</v>
          </cell>
          <cell r="DA79">
            <v>6314</v>
          </cell>
          <cell r="DC79">
            <v>6314</v>
          </cell>
          <cell r="DE79">
            <v>0</v>
          </cell>
          <cell r="GL79">
            <v>6314</v>
          </cell>
          <cell r="GO79">
            <v>6314</v>
          </cell>
        </row>
        <row r="80">
          <cell r="F80">
            <v>64</v>
          </cell>
          <cell r="G80" t="str">
            <v>ООО "Эксплуатационная компания "Арго-Сервис"</v>
          </cell>
          <cell r="H80">
            <v>6371.98</v>
          </cell>
          <cell r="I80">
            <v>81.98</v>
          </cell>
          <cell r="J80">
            <v>0</v>
          </cell>
          <cell r="O80">
            <v>0</v>
          </cell>
          <cell r="DA80">
            <v>6290</v>
          </cell>
          <cell r="DC80">
            <v>6290</v>
          </cell>
          <cell r="DE80">
            <v>0</v>
          </cell>
          <cell r="GL80">
            <v>6290</v>
          </cell>
          <cell r="GO80">
            <v>6290</v>
          </cell>
        </row>
        <row r="81">
          <cell r="F81">
            <v>65</v>
          </cell>
          <cell r="G81" t="str">
            <v>ОАО "Санкт-Петербургское морское бюро машиностроения "Малахит"</v>
          </cell>
          <cell r="H81">
            <v>6379.9999999999991</v>
          </cell>
          <cell r="I81">
            <v>140.36000000000001</v>
          </cell>
          <cell r="J81">
            <v>0</v>
          </cell>
          <cell r="O81">
            <v>0</v>
          </cell>
          <cell r="DA81">
            <v>6239.6399999999994</v>
          </cell>
          <cell r="DB81">
            <v>27.45</v>
          </cell>
          <cell r="DC81">
            <v>6212.19</v>
          </cell>
          <cell r="DE81">
            <v>0</v>
          </cell>
          <cell r="GL81">
            <v>6212.19</v>
          </cell>
          <cell r="GO81">
            <v>6212.19</v>
          </cell>
        </row>
        <row r="82">
          <cell r="F82">
            <v>66</v>
          </cell>
          <cell r="G82" t="str">
            <v>ОАО "Завод станков-автоматов"</v>
          </cell>
          <cell r="H82">
            <v>3605.23</v>
          </cell>
          <cell r="I82">
            <v>17.03</v>
          </cell>
          <cell r="J82">
            <v>0</v>
          </cell>
          <cell r="O82">
            <v>0</v>
          </cell>
          <cell r="DA82">
            <v>3588.2</v>
          </cell>
          <cell r="DB82">
            <v>34.83</v>
          </cell>
          <cell r="DC82">
            <v>3553.37</v>
          </cell>
          <cell r="DE82">
            <v>0</v>
          </cell>
          <cell r="GL82">
            <v>3553.37</v>
          </cell>
          <cell r="GO82">
            <v>3553.37</v>
          </cell>
        </row>
        <row r="83">
          <cell r="F83">
            <v>67</v>
          </cell>
          <cell r="G83" t="str">
            <v>ООО "ЭнергоИнвест"</v>
          </cell>
          <cell r="H83">
            <v>2388.6</v>
          </cell>
          <cell r="I83">
            <v>24.6</v>
          </cell>
          <cell r="J83">
            <v>0</v>
          </cell>
          <cell r="O83">
            <v>0</v>
          </cell>
          <cell r="DA83">
            <v>2364</v>
          </cell>
          <cell r="DC83">
            <v>2364</v>
          </cell>
          <cell r="DE83">
            <v>0</v>
          </cell>
          <cell r="GL83">
            <v>2364</v>
          </cell>
          <cell r="GN83">
            <v>1264</v>
          </cell>
          <cell r="GO83">
            <v>1100</v>
          </cell>
        </row>
        <row r="84">
          <cell r="F84">
            <v>68</v>
          </cell>
          <cell r="G84" t="str">
            <v>ГУП "Водоканал Санкт-Петербурга"</v>
          </cell>
          <cell r="H84">
            <v>44500</v>
          </cell>
          <cell r="J84">
            <v>0</v>
          </cell>
          <cell r="O84">
            <v>0</v>
          </cell>
          <cell r="DA84">
            <v>44500</v>
          </cell>
          <cell r="DC84">
            <v>44500</v>
          </cell>
          <cell r="DE84">
            <v>44500</v>
          </cell>
          <cell r="DR84">
            <v>44500</v>
          </cell>
          <cell r="GL84">
            <v>0</v>
          </cell>
        </row>
        <row r="85">
          <cell r="F85">
            <v>69</v>
          </cell>
          <cell r="G85" t="str">
            <v>ОАО "Пролетарский завод"</v>
          </cell>
          <cell r="H85">
            <v>18000</v>
          </cell>
          <cell r="J85">
            <v>0</v>
          </cell>
          <cell r="O85">
            <v>0</v>
          </cell>
          <cell r="DA85">
            <v>18000</v>
          </cell>
          <cell r="DC85">
            <v>18000</v>
          </cell>
          <cell r="DE85">
            <v>18000</v>
          </cell>
          <cell r="DR85">
            <v>18000</v>
          </cell>
          <cell r="GL85">
            <v>0</v>
          </cell>
        </row>
        <row r="86">
          <cell r="F86">
            <v>70</v>
          </cell>
          <cell r="G86" t="str">
            <v>ОАО "Концерн "Гранит-Электрон"</v>
          </cell>
          <cell r="H86">
            <v>7380</v>
          </cell>
          <cell r="J86">
            <v>0</v>
          </cell>
          <cell r="O86">
            <v>0</v>
          </cell>
          <cell r="DA86">
            <v>7380</v>
          </cell>
          <cell r="DC86">
            <v>7380</v>
          </cell>
          <cell r="DE86">
            <v>7380</v>
          </cell>
          <cell r="DR86">
            <v>5200</v>
          </cell>
          <cell r="GE86">
            <v>2180</v>
          </cell>
          <cell r="GL86">
            <v>0</v>
          </cell>
        </row>
        <row r="87">
          <cell r="F87">
            <v>71</v>
          </cell>
          <cell r="G87" t="str">
            <v>ЗАО "ДОЗ-2"</v>
          </cell>
          <cell r="H87">
            <v>65</v>
          </cell>
          <cell r="J87">
            <v>0</v>
          </cell>
          <cell r="O87">
            <v>0</v>
          </cell>
          <cell r="DA87">
            <v>65</v>
          </cell>
          <cell r="DC87">
            <v>65</v>
          </cell>
          <cell r="DE87">
            <v>65</v>
          </cell>
          <cell r="DR87">
            <v>65</v>
          </cell>
          <cell r="GL87">
            <v>0</v>
          </cell>
        </row>
        <row r="88">
          <cell r="F88">
            <v>72</v>
          </cell>
          <cell r="G88" t="str">
            <v>ООО "Рассвет"</v>
          </cell>
          <cell r="H88">
            <v>200</v>
          </cell>
          <cell r="J88">
            <v>0</v>
          </cell>
          <cell r="O88">
            <v>0</v>
          </cell>
          <cell r="DA88">
            <v>200</v>
          </cell>
          <cell r="DC88">
            <v>200</v>
          </cell>
          <cell r="DE88">
            <v>200</v>
          </cell>
          <cell r="DR88">
            <v>200</v>
          </cell>
          <cell r="GL88">
            <v>0</v>
          </cell>
        </row>
        <row r="89">
          <cell r="F89">
            <v>73</v>
          </cell>
          <cell r="G89" t="str">
            <v>ОАО "Ленинградский электромеханический завод"</v>
          </cell>
          <cell r="H89">
            <v>31243.16</v>
          </cell>
          <cell r="I89">
            <v>765.46</v>
          </cell>
          <cell r="J89">
            <v>0</v>
          </cell>
          <cell r="O89">
            <v>0</v>
          </cell>
          <cell r="DA89">
            <v>30477.7</v>
          </cell>
          <cell r="DB89">
            <v>1639.7</v>
          </cell>
          <cell r="DC89">
            <v>28838</v>
          </cell>
          <cell r="DE89">
            <v>0</v>
          </cell>
          <cell r="GL89">
            <v>28838</v>
          </cell>
          <cell r="GM89">
            <v>2510</v>
          </cell>
          <cell r="GO89">
            <v>26328</v>
          </cell>
        </row>
        <row r="90">
          <cell r="F90">
            <v>74</v>
          </cell>
          <cell r="G90" t="str">
            <v>ОАО "Прядильно-ниточный комбинат "Красная нить"</v>
          </cell>
          <cell r="H90">
            <v>24048.2</v>
          </cell>
          <cell r="I90">
            <v>572.4</v>
          </cell>
          <cell r="J90">
            <v>0</v>
          </cell>
          <cell r="O90">
            <v>0</v>
          </cell>
          <cell r="DA90">
            <v>23475.8</v>
          </cell>
          <cell r="DB90">
            <v>458.1</v>
          </cell>
          <cell r="DC90">
            <v>23017.7</v>
          </cell>
          <cell r="DE90">
            <v>0</v>
          </cell>
          <cell r="GL90">
            <v>23017.7</v>
          </cell>
          <cell r="GN90">
            <v>2306</v>
          </cell>
          <cell r="GO90">
            <v>20711.7</v>
          </cell>
        </row>
        <row r="91">
          <cell r="F91">
            <v>75</v>
          </cell>
          <cell r="G91" t="str">
            <v>ОАО "Завод имени А.А.Кулакова"</v>
          </cell>
          <cell r="H91">
            <v>14285.43</v>
          </cell>
          <cell r="I91">
            <v>542.85</v>
          </cell>
          <cell r="J91">
            <v>0</v>
          </cell>
          <cell r="O91">
            <v>0</v>
          </cell>
          <cell r="CY91">
            <v>2426</v>
          </cell>
          <cell r="DA91">
            <v>16168.58</v>
          </cell>
          <cell r="DB91">
            <v>428.15</v>
          </cell>
          <cell r="DC91">
            <v>15740.43</v>
          </cell>
          <cell r="DE91">
            <v>0</v>
          </cell>
          <cell r="GL91">
            <v>15740.43</v>
          </cell>
          <cell r="GN91">
            <v>673.53</v>
          </cell>
          <cell r="GO91">
            <v>15066.9</v>
          </cell>
        </row>
        <row r="92">
          <cell r="F92">
            <v>76</v>
          </cell>
          <cell r="G92" t="str">
            <v>Энергоснабжающие организации c установленной мощностью более 1 до 3 Гкал/ч (включительно)</v>
          </cell>
          <cell r="H92">
            <v>9250</v>
          </cell>
          <cell r="J92">
            <v>0</v>
          </cell>
          <cell r="O92">
            <v>0</v>
          </cell>
          <cell r="DA92">
            <v>9250</v>
          </cell>
          <cell r="DC92">
            <v>9250</v>
          </cell>
          <cell r="DE92">
            <v>0</v>
          </cell>
          <cell r="GL92">
            <v>9250</v>
          </cell>
          <cell r="GO92">
            <v>9250</v>
          </cell>
        </row>
        <row r="93">
          <cell r="F93">
            <v>77</v>
          </cell>
          <cell r="G93" t="str">
            <v>Энергоснабжающие организации c установленной мощностью более 20 до 100 Гкал/ч (включительно)</v>
          </cell>
          <cell r="H93">
            <v>1170000</v>
          </cell>
          <cell r="J93">
            <v>0</v>
          </cell>
          <cell r="O93">
            <v>0</v>
          </cell>
          <cell r="DA93">
            <v>1170000</v>
          </cell>
          <cell r="DC93">
            <v>1170000</v>
          </cell>
          <cell r="DE93">
            <v>0</v>
          </cell>
          <cell r="GL93">
            <v>1170000</v>
          </cell>
          <cell r="GO93">
            <v>1170000</v>
          </cell>
        </row>
        <row r="94">
          <cell r="F94">
            <v>78</v>
          </cell>
          <cell r="G94" t="str">
            <v>Энергоснабжающие организации c установленной мощностью более 3 до 20 Гкал/ч (включительно)</v>
          </cell>
          <cell r="H94">
            <v>696322.5</v>
          </cell>
          <cell r="J94">
            <v>0</v>
          </cell>
          <cell r="O94">
            <v>0</v>
          </cell>
          <cell r="DA94">
            <v>696322.5</v>
          </cell>
          <cell r="DC94">
            <v>696322.5</v>
          </cell>
          <cell r="DE94">
            <v>0</v>
          </cell>
          <cell r="GL94">
            <v>696322.5</v>
          </cell>
          <cell r="GO94">
            <v>696322.5</v>
          </cell>
        </row>
        <row r="95">
          <cell r="F95">
            <v>79</v>
          </cell>
          <cell r="G95" t="str">
            <v>Энергоснабжающие организации c установленной мощностью до 1 Гкал/ч</v>
          </cell>
          <cell r="H95">
            <v>4250</v>
          </cell>
          <cell r="J95">
            <v>0</v>
          </cell>
          <cell r="O95">
            <v>0</v>
          </cell>
          <cell r="DA95">
            <v>4250</v>
          </cell>
          <cell r="DC95">
            <v>4250</v>
          </cell>
          <cell r="DE95">
            <v>0</v>
          </cell>
          <cell r="GL95">
            <v>4250</v>
          </cell>
          <cell r="GO95">
            <v>4250</v>
          </cell>
        </row>
        <row r="96">
          <cell r="F96">
            <v>80</v>
          </cell>
          <cell r="G96" t="str">
            <v>Энергоснабжающие организации c установленной мощностью свыше 100 Гкал/ч</v>
          </cell>
          <cell r="H96">
            <v>1497050</v>
          </cell>
          <cell r="J96">
            <v>0</v>
          </cell>
          <cell r="O96">
            <v>0</v>
          </cell>
          <cell r="DA96">
            <v>1497050</v>
          </cell>
          <cell r="DC96">
            <v>1497050</v>
          </cell>
          <cell r="DE96">
            <v>0</v>
          </cell>
          <cell r="GL96">
            <v>1497050</v>
          </cell>
          <cell r="GO96">
            <v>1497050</v>
          </cell>
        </row>
        <row r="97">
          <cell r="G97" t="str">
            <v>Добавить</v>
          </cell>
        </row>
      </sheetData>
      <sheetData sheetId="14">
        <row r="13">
          <cell r="G13" t="str">
            <v>А</v>
          </cell>
          <cell r="H13">
            <v>1</v>
          </cell>
          <cell r="I13">
            <v>2</v>
          </cell>
          <cell r="J13" t="str">
            <v>3</v>
          </cell>
          <cell r="K13" t="str">
            <v>3.1</v>
          </cell>
          <cell r="L13" t="str">
            <v>3.2</v>
          </cell>
          <cell r="M13" t="str">
            <v>3.3</v>
          </cell>
          <cell r="N13" t="str">
            <v>3.4</v>
          </cell>
          <cell r="O13" t="str">
            <v>3.5</v>
          </cell>
        </row>
        <row r="14">
          <cell r="F14">
            <v>0</v>
          </cell>
          <cell r="G14" t="str">
            <v>Всего по МО</v>
          </cell>
          <cell r="H14">
            <v>23067325.52</v>
          </cell>
          <cell r="I14">
            <v>1668314.12</v>
          </cell>
          <cell r="J14">
            <v>21399011.399999999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21399011.399999999</v>
          </cell>
        </row>
        <row r="15">
          <cell r="F15">
            <v>0</v>
          </cell>
        </row>
        <row r="16">
          <cell r="F16">
            <v>1</v>
          </cell>
          <cell r="G16" t="str">
            <v>ОАО "ТГК-1" филиал "Невский"</v>
          </cell>
        </row>
        <row r="17">
          <cell r="F17">
            <v>2</v>
          </cell>
          <cell r="G17" t="str">
            <v>ОАО "ТГК-1" филиал "Невский"</v>
          </cell>
        </row>
        <row r="18">
          <cell r="F18">
            <v>3</v>
          </cell>
          <cell r="G18" t="str">
            <v>ОАО "Теплосеть Санкт-Петербурга"</v>
          </cell>
          <cell r="H18">
            <v>21771160</v>
          </cell>
          <cell r="I18">
            <v>1634090</v>
          </cell>
          <cell r="J18">
            <v>20137070</v>
          </cell>
          <cell r="O18">
            <v>20137070</v>
          </cell>
        </row>
        <row r="19">
          <cell r="F19">
            <v>4</v>
          </cell>
          <cell r="G19" t="str">
            <v>ОАО "ИНТЕР РАО ЕЭС" (филиал "Северо-Западная ТЭЦ")</v>
          </cell>
        </row>
        <row r="20">
          <cell r="F20">
            <v>5</v>
          </cell>
          <cell r="G20" t="str">
            <v>ОАО "Юго-Западная ТЭЦ"</v>
          </cell>
        </row>
        <row r="21">
          <cell r="F21">
            <v>6</v>
          </cell>
          <cell r="G21" t="str">
            <v>ЗАО "ГСР ТЭЦ"</v>
          </cell>
        </row>
        <row r="22">
          <cell r="F22">
            <v>7</v>
          </cell>
          <cell r="G22" t="str">
            <v>ЗАО "ГСР ТЭЦ"</v>
          </cell>
        </row>
        <row r="23">
          <cell r="F23">
            <v>8</v>
          </cell>
          <cell r="G23" t="str">
            <v>ООО "Обуховоэнерго"</v>
          </cell>
        </row>
        <row r="24">
          <cell r="F24">
            <v>9</v>
          </cell>
          <cell r="G24" t="str">
            <v>ОАО "НПО ЦКТИ"</v>
          </cell>
        </row>
        <row r="25">
          <cell r="F25">
            <v>10</v>
          </cell>
          <cell r="G25" t="str">
            <v>ГУП "ТЭК СПб"</v>
          </cell>
        </row>
        <row r="26">
          <cell r="F26">
            <v>11</v>
          </cell>
          <cell r="G26" t="str">
            <v>ГУП "ТЭК СПб"</v>
          </cell>
          <cell r="H26">
            <v>59284</v>
          </cell>
          <cell r="J26">
            <v>59284</v>
          </cell>
          <cell r="O26">
            <v>59284</v>
          </cell>
        </row>
        <row r="27">
          <cell r="F27">
            <v>12</v>
          </cell>
          <cell r="G27" t="str">
            <v>ЗАО "Тепломагистраль"</v>
          </cell>
          <cell r="H27">
            <v>1210000</v>
          </cell>
          <cell r="I27">
            <v>33740</v>
          </cell>
          <cell r="J27">
            <v>1176260</v>
          </cell>
          <cell r="O27">
            <v>1176260</v>
          </cell>
        </row>
        <row r="28">
          <cell r="F28">
            <v>13</v>
          </cell>
          <cell r="G28" t="str">
            <v>ООО "Петербургтеплоэнерго"</v>
          </cell>
        </row>
        <row r="29">
          <cell r="F29">
            <v>14</v>
          </cell>
          <cell r="G29" t="str">
            <v>ООО "Петербургтеплоэнерго"</v>
          </cell>
          <cell r="H29">
            <v>1797.4</v>
          </cell>
          <cell r="J29">
            <v>1797.4</v>
          </cell>
          <cell r="O29">
            <v>1797.4</v>
          </cell>
        </row>
        <row r="30">
          <cell r="F30">
            <v>15</v>
          </cell>
          <cell r="G30" t="str">
            <v>ЗАО "Лентеплоснаб"</v>
          </cell>
        </row>
        <row r="31">
          <cell r="F31">
            <v>16</v>
          </cell>
          <cell r="G31" t="str">
            <v>ЗАО "Энергетическая компания "Теплогарант"</v>
          </cell>
        </row>
        <row r="32">
          <cell r="F32">
            <v>17</v>
          </cell>
          <cell r="G32" t="str">
            <v>ЗАО "КировТЭК"</v>
          </cell>
        </row>
        <row r="33">
          <cell r="F33">
            <v>18</v>
          </cell>
          <cell r="G33" t="str">
            <v>ГОУВПО "Санкт-Петербургский государственный политехнический университет"</v>
          </cell>
        </row>
        <row r="34">
          <cell r="F34">
            <v>19</v>
          </cell>
          <cell r="G34" t="str">
            <v>ОАО "Производственное объединение "Баррикада"</v>
          </cell>
        </row>
        <row r="35">
          <cell r="F35">
            <v>20</v>
          </cell>
          <cell r="G35" t="str">
            <v>ОАО "Аэропорт "Пулково"</v>
          </cell>
        </row>
        <row r="36">
          <cell r="F36">
            <v>21</v>
          </cell>
          <cell r="G36" t="str">
            <v>ОАО "ЛОМО"</v>
          </cell>
        </row>
        <row r="37">
          <cell r="F37">
            <v>22</v>
          </cell>
          <cell r="G37" t="str">
            <v>ООО "Энергосервис"</v>
          </cell>
        </row>
        <row r="38">
          <cell r="F38">
            <v>23</v>
          </cell>
          <cell r="G38" t="str">
            <v>ОАО "Научно-производственный комплекс "Северная заря"</v>
          </cell>
        </row>
        <row r="39">
          <cell r="F39">
            <v>24</v>
          </cell>
          <cell r="G39" t="str">
            <v>ОАО "Светлана"</v>
          </cell>
        </row>
        <row r="40">
          <cell r="F40">
            <v>25</v>
          </cell>
          <cell r="G40" t="str">
            <v>ООО "Пулковская ТЭЦ"</v>
          </cell>
        </row>
        <row r="41">
          <cell r="F41">
            <v>26</v>
          </cell>
          <cell r="G41" t="str">
            <v>ОАО "Морской порт Санкт-Петербург"</v>
          </cell>
        </row>
        <row r="42">
          <cell r="F42">
            <v>27</v>
          </cell>
          <cell r="G42" t="str">
            <v>ООО "Фирма "РОСС"</v>
          </cell>
        </row>
        <row r="43">
          <cell r="F43">
            <v>28</v>
          </cell>
          <cell r="G43" t="str">
            <v>С/х производственный кооператив "Племзавод "Детскосельский"</v>
          </cell>
        </row>
        <row r="44">
          <cell r="F44">
            <v>29</v>
          </cell>
          <cell r="G44" t="str">
            <v>ОАО "Компонент"</v>
          </cell>
        </row>
        <row r="45">
          <cell r="F45">
            <v>30</v>
          </cell>
          <cell r="G45" t="str">
            <v>ЗАО "ЭЭУК "Авангард-Энерго"</v>
          </cell>
          <cell r="H45">
            <v>25084.12</v>
          </cell>
          <cell r="I45">
            <v>484.12</v>
          </cell>
          <cell r="J45">
            <v>24600</v>
          </cell>
          <cell r="O45">
            <v>24600</v>
          </cell>
        </row>
        <row r="46">
          <cell r="F46">
            <v>31</v>
          </cell>
          <cell r="G46" t="str">
            <v>ОАО "Головной завод"</v>
          </cell>
        </row>
        <row r="47">
          <cell r="F47">
            <v>32</v>
          </cell>
          <cell r="G47" t="str">
            <v>ООО "ЭРМАС"</v>
          </cell>
        </row>
        <row r="48">
          <cell r="F48">
            <v>33</v>
          </cell>
          <cell r="G48" t="str">
            <v>ОАО "Аккумуляторная компания "Ригель"</v>
          </cell>
        </row>
        <row r="49">
          <cell r="F49">
            <v>34</v>
          </cell>
          <cell r="G49" t="str">
            <v>ФГУП "Завод имени М.И.Калинина"</v>
          </cell>
        </row>
        <row r="50">
          <cell r="F50">
            <v>35</v>
          </cell>
          <cell r="G50" t="str">
            <v>ФГУП "НИИ командных приборов"</v>
          </cell>
        </row>
        <row r="51">
          <cell r="F51">
            <v>36</v>
          </cell>
          <cell r="G51" t="str">
            <v>ФГУП "Научно-производственное предприятие "Краснознаменец"</v>
          </cell>
        </row>
        <row r="52">
          <cell r="F52">
            <v>37</v>
          </cell>
          <cell r="G52" t="str">
            <v>ООО "Петербургская торгово-промышленная компания"</v>
          </cell>
        </row>
        <row r="53">
          <cell r="F53">
            <v>38</v>
          </cell>
          <cell r="G53" t="str">
            <v>ЗАО "Пластполимер-Т"</v>
          </cell>
        </row>
        <row r="54">
          <cell r="F54">
            <v>39</v>
          </cell>
          <cell r="G54" t="str">
            <v>ООО "САНЛИТ-Т"</v>
          </cell>
        </row>
        <row r="55">
          <cell r="F55">
            <v>40</v>
          </cell>
          <cell r="G55" t="str">
            <v>ЗАО "АТЭК"</v>
          </cell>
        </row>
        <row r="56">
          <cell r="F56">
            <v>41</v>
          </cell>
          <cell r="G56" t="str">
            <v>ООО "Энергопромсервис"</v>
          </cell>
        </row>
        <row r="57">
          <cell r="F57">
            <v>42</v>
          </cell>
          <cell r="G57" t="str">
            <v>ОАО "Техприбор"</v>
          </cell>
        </row>
        <row r="58">
          <cell r="F58">
            <v>43</v>
          </cell>
          <cell r="G58" t="str">
            <v>ООО "Энергокомпания "Теплопоставка"</v>
          </cell>
        </row>
        <row r="59">
          <cell r="F59">
            <v>44</v>
          </cell>
          <cell r="G59" t="str">
            <v>ООО "Юнит"</v>
          </cell>
        </row>
        <row r="60">
          <cell r="F60">
            <v>45</v>
          </cell>
          <cell r="G60" t="str">
            <v>ФГОУВПО "Петербургский государственный университет путей сообщения"</v>
          </cell>
        </row>
        <row r="61">
          <cell r="F61">
            <v>46</v>
          </cell>
          <cell r="G61" t="str">
            <v>ОАО "Русские самоцветы"</v>
          </cell>
        </row>
        <row r="62">
          <cell r="F62">
            <v>47</v>
          </cell>
          <cell r="G62" t="str">
            <v>ООО "Квартальная котельная"</v>
          </cell>
        </row>
        <row r="63">
          <cell r="F63">
            <v>48</v>
          </cell>
          <cell r="G63" t="str">
            <v>ООО "Акватерм"</v>
          </cell>
        </row>
        <row r="64">
          <cell r="F64">
            <v>49</v>
          </cell>
          <cell r="G64" t="str">
            <v>ОАО "БИЗНЕС-ЦЕНТР "АКВИЛОН"</v>
          </cell>
        </row>
        <row r="65">
          <cell r="F65">
            <v>50</v>
          </cell>
          <cell r="G65" t="str">
            <v>ФГОУВПО "ГМА им. адм. С.О.Макарова"</v>
          </cell>
        </row>
        <row r="66">
          <cell r="F66">
            <v>51</v>
          </cell>
          <cell r="G66" t="str">
            <v>ОАО "Компрессор"</v>
          </cell>
        </row>
        <row r="67">
          <cell r="F67">
            <v>52</v>
          </cell>
          <cell r="G67" t="str">
            <v>ООО "КОСМ "Энерго"</v>
          </cell>
        </row>
        <row r="68">
          <cell r="F68">
            <v>53</v>
          </cell>
          <cell r="G68" t="str">
            <v>ООО "ТВК Лесное"</v>
          </cell>
        </row>
        <row r="69">
          <cell r="F69">
            <v>54</v>
          </cell>
          <cell r="G69" t="str">
            <v>ОАО "Завод "Реконд"</v>
          </cell>
        </row>
        <row r="70">
          <cell r="F70">
            <v>55</v>
          </cell>
          <cell r="G70" t="str">
            <v>ЗАО "Пансионат "Буревестник"</v>
          </cell>
        </row>
        <row r="71">
          <cell r="F71">
            <v>56</v>
          </cell>
          <cell r="G71" t="str">
            <v>ОАО "Совавто-С.Петербург"</v>
          </cell>
        </row>
        <row r="72">
          <cell r="F72">
            <v>57</v>
          </cell>
          <cell r="G72" t="str">
            <v>ООО "Теплодар"</v>
          </cell>
        </row>
        <row r="73">
          <cell r="F73">
            <v>58</v>
          </cell>
          <cell r="G73" t="str">
            <v>ОАО "Северная мануфактура"</v>
          </cell>
        </row>
        <row r="74">
          <cell r="F74">
            <v>59</v>
          </cell>
          <cell r="G74" t="str">
            <v>ЗАО "Ресурс-Экономия"</v>
          </cell>
        </row>
        <row r="75">
          <cell r="F75">
            <v>60</v>
          </cell>
          <cell r="G75" t="str">
            <v>ООО "ИНТЕРМ"</v>
          </cell>
        </row>
        <row r="76">
          <cell r="F76">
            <v>61</v>
          </cell>
          <cell r="G76" t="str">
            <v>ЗАО "Завод Красная Заря. Системы цифровой связи"</v>
          </cell>
        </row>
        <row r="77">
          <cell r="F77">
            <v>62</v>
          </cell>
          <cell r="G77" t="str">
            <v>ООО "Таймс"</v>
          </cell>
        </row>
        <row r="78">
          <cell r="F78">
            <v>63</v>
          </cell>
          <cell r="G78" t="str">
            <v>ООО "Адамант"</v>
          </cell>
        </row>
        <row r="79">
          <cell r="F79">
            <v>64</v>
          </cell>
          <cell r="G79" t="str">
            <v>ООО "Эксплуатационная компания "Арго-Сервис"</v>
          </cell>
        </row>
        <row r="80">
          <cell r="F80">
            <v>65</v>
          </cell>
          <cell r="G80" t="str">
            <v>ОАО "Санкт-Петербургское морское бюро машиностроения "Малахит"</v>
          </cell>
        </row>
        <row r="81">
          <cell r="F81">
            <v>66</v>
          </cell>
          <cell r="G81" t="str">
            <v>ОАО "Завод станков-автоматов"</v>
          </cell>
        </row>
        <row r="82">
          <cell r="F82">
            <v>67</v>
          </cell>
          <cell r="G82" t="str">
            <v>ООО "ЭнергоИнвест"</v>
          </cell>
        </row>
        <row r="83">
          <cell r="F83">
            <v>68</v>
          </cell>
          <cell r="G83" t="str">
            <v>ГУП "Водоканал Санкт-Петербурга"</v>
          </cell>
        </row>
        <row r="84">
          <cell r="F84">
            <v>69</v>
          </cell>
          <cell r="G84" t="str">
            <v>ОАО "Пролетарский завод"</v>
          </cell>
        </row>
        <row r="85">
          <cell r="F85">
            <v>70</v>
          </cell>
          <cell r="G85" t="str">
            <v>ОАО "Концерн "Гранит-Электрон"</v>
          </cell>
        </row>
        <row r="86">
          <cell r="F86">
            <v>71</v>
          </cell>
          <cell r="G86" t="str">
            <v>ЗАО "ДОЗ-2"</v>
          </cell>
        </row>
        <row r="87">
          <cell r="F87">
            <v>72</v>
          </cell>
          <cell r="G87" t="str">
            <v>ООО "Рассвет"</v>
          </cell>
        </row>
        <row r="88">
          <cell r="F88">
            <v>73</v>
          </cell>
          <cell r="G88" t="str">
            <v>ОАО "Ленинградский электромеханический завод"</v>
          </cell>
        </row>
        <row r="89">
          <cell r="F89">
            <v>74</v>
          </cell>
          <cell r="G89" t="str">
            <v>ОАО "Прядильно-ниточный комбинат "Красная нить"</v>
          </cell>
        </row>
        <row r="90">
          <cell r="F90">
            <v>75</v>
          </cell>
          <cell r="G90" t="str">
            <v>ОАО "Завод имени А.А.Кулакова"</v>
          </cell>
        </row>
        <row r="91">
          <cell r="F91">
            <v>76</v>
          </cell>
          <cell r="G91" t="str">
            <v>Энергоснабжающие организации c установленной мощностью более 1 до 3 Гкал/ч (включительно)</v>
          </cell>
        </row>
        <row r="92">
          <cell r="F92">
            <v>77</v>
          </cell>
          <cell r="G92" t="str">
            <v>Энергоснабжающие организации c установленной мощностью более 20 до 100 Гкал/ч (включительно)</v>
          </cell>
        </row>
        <row r="93">
          <cell r="F93">
            <v>78</v>
          </cell>
          <cell r="G93" t="str">
            <v>Энергоснабжающие организации c установленной мощностью более 3 до 20 Гкал/ч (включительно)</v>
          </cell>
        </row>
        <row r="94">
          <cell r="F94">
            <v>79</v>
          </cell>
          <cell r="G94" t="str">
            <v>Энергоснабжающие организации c установленной мощностью до 1 Гкал/ч</v>
          </cell>
        </row>
        <row r="95">
          <cell r="F95">
            <v>80</v>
          </cell>
          <cell r="G95" t="str">
            <v>Энергоснабжающие организации c установленной мощностью свыше 100 Гкал/ч</v>
          </cell>
        </row>
        <row r="96">
          <cell r="G96" t="str">
            <v>Добавить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TB71"/>
      <sheetName val="продажи (н)"/>
      <sheetName val="УФ-61"/>
    </sheetNames>
    <definedNames>
      <definedName name="balanc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SENSITIVITY"/>
      <sheetName val="древесина"/>
      <sheetName val="ЧИСТЫЙ"/>
      <sheetName val="химикаты"/>
      <sheetName val="программа"/>
      <sheetName val="энергоресурсы"/>
      <sheetName val="MAIN"/>
      <sheetName val="Смета"/>
      <sheetName val="КАЛ"/>
      <sheetName val="пофакторный"/>
      <sheetName val="25сч"/>
      <sheetName val="26 счет "/>
      <sheetName val="Коммерч"/>
      <sheetName val="кальк "/>
      <sheetName val="КО кальк"/>
      <sheetName val="Бюджет"/>
      <sheetName val="свод лдз"/>
      <sheetName val="ПМ сыр"/>
      <sheetName val="ПМ сух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редстав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Consolidated P&amp;L - excl. Water"/>
      <sheetName val="Intergration Costs"/>
      <sheetName val="P&amp;L"/>
      <sheetName val="P&amp;L Summary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Scenarios Output - P&amp;L &amp; Ratios"/>
      <sheetName val="Scenarios Output - Impact &amp; Val"/>
      <sheetName val="ROIC"/>
      <sheetName val="Assumptions"/>
      <sheetName val="Accrit_Dilut"/>
      <sheetName val="Wacc analysis"/>
      <sheetName val="Scenarios Output - DCF"/>
      <sheetName val="DCF_9 Core"/>
      <sheetName val="DCF_9 Dairy"/>
      <sheetName val="DCF_9 Juice"/>
      <sheetName val="DCF_9 Water"/>
      <sheetName val="DCF_9 General"/>
      <sheetName val="Trading Comps"/>
      <sheetName val="Dairy Precedents"/>
      <sheetName val="Beverage Precedents"/>
      <sheetName val="Appendix"/>
      <sheetName val="Valuation Graphs"/>
      <sheetName val="Bridges Graphs"/>
      <sheetName val="Eden"/>
      <sheetName val="Whites GRG + PLF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Dairy"/>
      <sheetName val="Juice"/>
      <sheetName val="Teresa's Projections"/>
      <sheetName val="Adj. Water by RG"/>
      <sheetName val="D G.margin 1 Q 2003"/>
      <sheetName val="Juice G.Margin Q1 03"/>
      <sheetName val="DCF_5"/>
      <sheetName val="Reconciliation"/>
      <sheetName val="Rob's orginal capex"/>
      <sheetName val="Graphs2"/>
      <sheetName val="Page for Rob"/>
      <sheetName val="shareholders"/>
      <sheetName val="Общие продажи"/>
      <sheetName val="Изменения по статьям (2001)"/>
      <sheetName val="Draft Business Model Final"/>
      <sheetName val="Командировка"/>
      <sheetName val="Счет-Фактура"/>
      <sheetName val="Доверенность"/>
    </sheetNames>
    <sheetDataSet>
      <sheetData sheetId="0" refreshError="1"/>
      <sheetData sheetId="1" refreshError="1">
        <row r="1">
          <cell r="A1" t="str">
            <v>Roland Garros</v>
          </cell>
        </row>
        <row r="60">
          <cell r="D60" t="str">
            <v>1 - Zero inflation (Theoretical)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 и Р"/>
      <sheetName val="ДДС"/>
      <sheetName val="Прогр.продаж"/>
      <sheetName val="факт2000"/>
      <sheetName val="ТЭО"/>
      <sheetName val="Климова к ТЭО (2)"/>
      <sheetName val="Рент_бух"/>
      <sheetName val="Лист1"/>
      <sheetName val="допинформ"/>
      <sheetName val="допинформ_2"/>
      <sheetName val="Финрез_2000"/>
      <sheetName val="CONSOL"/>
      <sheetName val="ФОТ по месяцам"/>
      <sheetName val="Macro Assumptions"/>
      <sheetName val="Dairy Precedents"/>
      <sheetName val="Баланс ээ"/>
      <sheetName val="Баланс мощности"/>
      <sheetName val="regs"/>
      <sheetName val="Справочники"/>
    </sheetNames>
    <definedNames>
      <definedName name="Consol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WARM.CALC.D.PLAN.4.178</v>
          </cell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V2" t="str">
            <v>пропорционально выручке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C3" t="str">
            <v>Планирование деятельности теплоснабжающей организации</v>
          </cell>
          <cell r="G3" t="str">
            <v>Год 2015</v>
          </cell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V3" t="str">
            <v>пропорционально оплате труда производственных рабочих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C4" t="str">
            <v>Версия 2.0</v>
          </cell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V4" t="str">
            <v>пропорционально удельным показателям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  <cell r="V5" t="str">
            <v>пропорционально прямым затратам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/>
      <sheetData sheetId="4"/>
      <sheetData sheetId="5">
        <row r="1">
          <cell r="A1">
            <v>26422151</v>
          </cell>
        </row>
        <row r="18">
          <cell r="F18" t="str">
            <v>План</v>
          </cell>
        </row>
        <row r="23">
          <cell r="F23">
            <v>2015</v>
          </cell>
        </row>
        <row r="24">
          <cell r="F24" t="str">
            <v>Год</v>
          </cell>
        </row>
        <row r="27">
          <cell r="F27">
            <v>2015</v>
          </cell>
        </row>
        <row r="28">
          <cell r="F28" t="str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I16">
            <v>433.82799999999997</v>
          </cell>
        </row>
      </sheetData>
      <sheetData sheetId="15">
        <row r="16">
          <cell r="I16">
            <v>650.74199999999996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Дооценки"/>
      <sheetName val="Проводки'02"/>
      <sheetName val="СтруктСобств"/>
      <sheetName val="АКРасч"/>
      <sheetName val="АК Проводки"/>
      <sheetName val="АК#2"/>
      <sheetName val="СотРасч"/>
      <sheetName val="СОТ#2"/>
      <sheetName val="СОТ#3"/>
      <sheetName val="УрРасч"/>
      <sheetName val="Урал#2"/>
      <sheetName val="Урал#3"/>
      <sheetName val="РязРасч"/>
      <sheetName val="Ряз#2"/>
      <sheetName val="Ряз#3"/>
      <sheetName val="ПитерРасч"/>
      <sheetName val="Питер#2"/>
      <sheetName val="Питер#3"/>
      <sheetName val="ИнстРасч"/>
      <sheetName val="Инст#2"/>
      <sheetName val="Инст#3"/>
      <sheetName val="ТелРасч"/>
      <sheetName val="Тел#2"/>
      <sheetName val="Тел#3"/>
      <sheetName val="ЮЗРасч"/>
      <sheetName val="ЮЗ#2"/>
      <sheetName val="ЮЗ#3"/>
      <sheetName val="МосРасч"/>
      <sheetName val="Мос#2"/>
      <sheetName val="Мос#3"/>
      <sheetName val="СВРасч"/>
      <sheetName val="СВ#2"/>
      <sheetName val="СВ#3"/>
      <sheetName val="СибРасч"/>
      <sheetName val="Сиб#2"/>
      <sheetName val="Сиб#3"/>
      <sheetName val="БалтРасч"/>
      <sheetName val="Балт#3"/>
      <sheetName val="Подв Проводки"/>
      <sheetName val="Подв#3"/>
      <sheetName val="СК Проводки"/>
      <sheetName val="СК#3"/>
      <sheetName val="ТД Проводки"/>
      <sheetName val="ТД#3"/>
      <sheetName val="СпецРасч"/>
      <sheetName val="Спец#3"/>
      <sheetName val="Ров Проводки"/>
      <sheetName val="Ров#3"/>
      <sheetName val="Бел Проводки"/>
      <sheetName val="Бел#3"/>
      <sheetName val="Зап Проводки"/>
      <sheetName val="Зап#3"/>
      <sheetName val="Прикарп Проводки"/>
      <sheetName val="Прикарп#3"/>
      <sheetName val="Год. инд.02"/>
      <sheetName val="Ср. Индексы"/>
      <sheetName val="Свод"/>
      <sheetName val="ОбщСхема"/>
      <sheetName val="Методика"/>
      <sheetName val="IFRSAccounts"/>
      <sheetName val="Проводки_02"/>
      <sheetName val="Свод по консолидации УК 2002"/>
      <sheetName val="TSheet"/>
    </sheetNames>
    <sheetDataSet>
      <sheetData sheetId="0">
        <row r="1">
          <cell r="A1" t="str">
            <v>Подготовил: Александр Лепёхин</v>
          </cell>
        </row>
      </sheetData>
      <sheetData sheetId="1" refreshError="1">
        <row r="1">
          <cell r="A1" t="str">
            <v>Подготовил: Александр Лепёхин</v>
          </cell>
        </row>
        <row r="3">
          <cell r="A3" t="str">
            <v>Проводки у АК ТНП</v>
          </cell>
        </row>
        <row r="37">
          <cell r="B37" t="str">
            <v>К</v>
          </cell>
          <cell r="C37">
            <v>3000002</v>
          </cell>
        </row>
        <row r="50">
          <cell r="B50">
            <v>158443</v>
          </cell>
          <cell r="C50">
            <v>158</v>
          </cell>
        </row>
        <row r="53">
          <cell r="B53">
            <v>108686</v>
          </cell>
          <cell r="C53">
            <v>109</v>
          </cell>
        </row>
        <row r="69">
          <cell r="B69">
            <v>61133</v>
          </cell>
          <cell r="C69">
            <v>11768.86052201291</v>
          </cell>
        </row>
        <row r="73">
          <cell r="A73" t="str">
            <v>Assets</v>
          </cell>
        </row>
        <row r="78">
          <cell r="B78">
            <v>-500</v>
          </cell>
          <cell r="C78">
            <v>-200</v>
          </cell>
        </row>
        <row r="81">
          <cell r="B81" t="str">
            <v>27=</v>
          </cell>
          <cell r="C81" t="str">
            <v>49+200*0,49-120</v>
          </cell>
        </row>
        <row r="84">
          <cell r="B84" t="str">
            <v>AK01</v>
          </cell>
          <cell r="C84" t="str">
            <v>Sub01</v>
          </cell>
        </row>
        <row r="89">
          <cell r="B89">
            <v>-200</v>
          </cell>
          <cell r="C89">
            <v>-100</v>
          </cell>
        </row>
        <row r="93">
          <cell r="A93" t="str">
            <v>Расчет суммы инфлирования УК АК ТНП в 2002 г.</v>
          </cell>
        </row>
        <row r="99">
          <cell r="B99" t="str">
            <v>К</v>
          </cell>
          <cell r="C99">
            <v>3000001</v>
          </cell>
        </row>
        <row r="117">
          <cell r="A117" t="str">
            <v xml:space="preserve">7. Инфлирование консолидируемых инвестиций </v>
          </cell>
        </row>
        <row r="123">
          <cell r="B123" t="str">
            <v/>
          </cell>
          <cell r="C123" t="str">
            <v/>
          </cell>
        </row>
        <row r="124">
          <cell r="B124" t="str">
            <v/>
          </cell>
          <cell r="C124" t="str">
            <v/>
          </cell>
        </row>
        <row r="126">
          <cell r="B126" t="str">
            <v>Д</v>
          </cell>
          <cell r="C126">
            <v>3000004</v>
          </cell>
        </row>
        <row r="129">
          <cell r="B129" t="str">
            <v/>
          </cell>
          <cell r="C129" t="str">
            <v/>
          </cell>
        </row>
        <row r="132">
          <cell r="B132" t="str">
            <v/>
          </cell>
          <cell r="C132" t="str">
            <v/>
          </cell>
        </row>
        <row r="135">
          <cell r="B135" t="str">
            <v/>
          </cell>
          <cell r="C135" t="str">
            <v/>
          </cell>
        </row>
        <row r="138">
          <cell r="A138" t="str">
            <v xml:space="preserve">5. Инфлирование консолидируемых инвестиций </v>
          </cell>
        </row>
        <row r="144">
          <cell r="B144" t="str">
            <v/>
          </cell>
          <cell r="C144" t="str">
            <v/>
          </cell>
        </row>
        <row r="159">
          <cell r="A159" t="str">
            <v xml:space="preserve">5. Инфлирование консолидируемых инвестиций </v>
          </cell>
        </row>
        <row r="179">
          <cell r="A179" t="str">
            <v/>
          </cell>
        </row>
        <row r="204">
          <cell r="A204" t="str">
            <v>Ровенский цех электросвязи</v>
          </cell>
        </row>
        <row r="231">
          <cell r="A231" t="str">
            <v>Сот-Транс</v>
          </cell>
        </row>
        <row r="251">
          <cell r="A251" t="str">
            <v/>
          </cell>
        </row>
        <row r="271">
          <cell r="A271" t="str">
            <v/>
          </cell>
        </row>
        <row r="291">
          <cell r="A291" t="str">
            <v/>
          </cell>
        </row>
        <row r="310">
          <cell r="A310" t="str">
            <v/>
          </cell>
        </row>
        <row r="331">
          <cell r="A331" t="str">
            <v xml:space="preserve">5. Инфлирование консолидируемых инвестиций </v>
          </cell>
        </row>
        <row r="351">
          <cell r="A351" t="str">
            <v/>
          </cell>
        </row>
        <row r="370">
          <cell r="A370" t="str">
            <v/>
          </cell>
        </row>
      </sheetData>
      <sheetData sheetId="2">
        <row r="31">
          <cell r="H31">
            <v>-298386</v>
          </cell>
        </row>
      </sheetData>
      <sheetData sheetId="3" refreshError="1">
        <row r="1">
          <cell r="A1" t="str">
            <v>Подготовил: Александр Лепёхин</v>
          </cell>
        </row>
        <row r="2">
          <cell r="A2" t="str">
            <v>Проект: АК ТНП (2002 г.)</v>
          </cell>
        </row>
        <row r="3">
          <cell r="A3" t="str">
            <v>Проводки у АК ТНП</v>
          </cell>
        </row>
        <row r="4">
          <cell r="A4" t="str">
            <v>Сверка данных об инвестициях</v>
          </cell>
        </row>
        <row r="5">
          <cell r="B5" t="str">
            <v>Данные у АК ТНП</v>
          </cell>
          <cell r="I5" t="str">
            <v>Данные у дочек</v>
          </cell>
        </row>
        <row r="7">
          <cell r="A7" t="str">
            <v>Урал</v>
          </cell>
          <cell r="B7">
            <v>35061</v>
          </cell>
          <cell r="D7">
            <v>51</v>
          </cell>
          <cell r="E7">
            <v>86.2</v>
          </cell>
          <cell r="F7">
            <v>390</v>
          </cell>
          <cell r="G7">
            <v>131066</v>
          </cell>
          <cell r="H7">
            <v>131456</v>
          </cell>
          <cell r="J7">
            <v>35054</v>
          </cell>
          <cell r="K7">
            <v>1E-3</v>
          </cell>
          <cell r="L7">
            <v>0.86199999999999999</v>
          </cell>
          <cell r="M7">
            <v>390</v>
          </cell>
          <cell r="N7">
            <v>269.59500000000003</v>
          </cell>
          <cell r="O7">
            <v>659.59500000000003</v>
          </cell>
          <cell r="P7">
            <v>-130796.405</v>
          </cell>
        </row>
        <row r="8">
          <cell r="A8" t="str">
            <v>Мос</v>
          </cell>
          <cell r="B8">
            <v>34453</v>
          </cell>
          <cell r="D8">
            <v>51</v>
          </cell>
          <cell r="E8">
            <v>100</v>
          </cell>
          <cell r="F8">
            <v>81</v>
          </cell>
          <cell r="G8">
            <v>111428</v>
          </cell>
          <cell r="H8">
            <v>111509</v>
          </cell>
          <cell r="J8">
            <v>34337</v>
          </cell>
          <cell r="K8">
            <v>1E-3</v>
          </cell>
          <cell r="L8">
            <v>1</v>
          </cell>
          <cell r="M8">
            <v>81</v>
          </cell>
          <cell r="N8">
            <v>77</v>
          </cell>
          <cell r="O8">
            <v>158</v>
          </cell>
          <cell r="P8">
            <v>-111351</v>
          </cell>
        </row>
        <row r="9">
          <cell r="A9" t="str">
            <v>Петербург</v>
          </cell>
          <cell r="B9">
            <v>34379</v>
          </cell>
          <cell r="D9">
            <v>51</v>
          </cell>
          <cell r="E9">
            <v>100</v>
          </cell>
          <cell r="F9">
            <v>8</v>
          </cell>
          <cell r="G9">
            <v>52000</v>
          </cell>
          <cell r="H9">
            <v>52008</v>
          </cell>
          <cell r="J9" t="str">
            <v>21.10.1993</v>
          </cell>
          <cell r="K9">
            <v>1E-3</v>
          </cell>
          <cell r="L9">
            <v>1</v>
          </cell>
          <cell r="M9">
            <v>8</v>
          </cell>
          <cell r="N9">
            <v>7</v>
          </cell>
          <cell r="O9">
            <v>15</v>
          </cell>
          <cell r="P9">
            <v>-51993</v>
          </cell>
        </row>
        <row r="10">
          <cell r="A10" t="str">
            <v>Телеком</v>
          </cell>
          <cell r="B10">
            <v>35054</v>
          </cell>
          <cell r="D10">
            <v>51</v>
          </cell>
          <cell r="E10">
            <v>100</v>
          </cell>
          <cell r="F10">
            <v>31</v>
          </cell>
          <cell r="G10">
            <v>104809</v>
          </cell>
          <cell r="H10">
            <v>104840</v>
          </cell>
          <cell r="J10">
            <v>34995</v>
          </cell>
          <cell r="K10" t="str">
            <v>н/д</v>
          </cell>
          <cell r="L10">
            <v>1</v>
          </cell>
          <cell r="M10">
            <v>31</v>
          </cell>
          <cell r="N10">
            <v>30</v>
          </cell>
          <cell r="O10">
            <v>61</v>
          </cell>
          <cell r="P10">
            <v>-104779</v>
          </cell>
        </row>
        <row r="11">
          <cell r="A11" t="str">
            <v>Юго-Запад</v>
          </cell>
          <cell r="B11">
            <v>35054</v>
          </cell>
          <cell r="D11">
            <v>51</v>
          </cell>
          <cell r="E11">
            <v>100</v>
          </cell>
          <cell r="F11">
            <v>447</v>
          </cell>
          <cell r="G11">
            <v>458953</v>
          </cell>
          <cell r="H11">
            <v>459400</v>
          </cell>
          <cell r="J11">
            <v>35017</v>
          </cell>
          <cell r="K11">
            <v>1E-3</v>
          </cell>
          <cell r="L11">
            <v>1</v>
          </cell>
          <cell r="M11">
            <v>447</v>
          </cell>
          <cell r="N11">
            <v>430</v>
          </cell>
          <cell r="O11">
            <v>877</v>
          </cell>
          <cell r="P11">
            <v>-458523</v>
          </cell>
        </row>
        <row r="12">
          <cell r="A12" t="str">
            <v>Рязань</v>
          </cell>
          <cell r="B12">
            <v>34326</v>
          </cell>
          <cell r="D12">
            <v>51</v>
          </cell>
          <cell r="E12">
            <v>100</v>
          </cell>
          <cell r="F12">
            <v>73</v>
          </cell>
          <cell r="G12">
            <v>161222</v>
          </cell>
          <cell r="H12">
            <v>161295</v>
          </cell>
          <cell r="J12">
            <v>34326</v>
          </cell>
          <cell r="K12">
            <v>1E-3</v>
          </cell>
          <cell r="L12">
            <v>1</v>
          </cell>
          <cell r="M12">
            <v>72</v>
          </cell>
          <cell r="N12">
            <v>70</v>
          </cell>
          <cell r="O12">
            <v>142</v>
          </cell>
          <cell r="P12">
            <v>-161153</v>
          </cell>
        </row>
        <row r="13">
          <cell r="A13" t="str">
            <v>СК</v>
          </cell>
          <cell r="B13">
            <v>35088</v>
          </cell>
          <cell r="D13">
            <v>51</v>
          </cell>
          <cell r="E13">
            <v>100</v>
          </cell>
          <cell r="F13">
            <v>55</v>
          </cell>
          <cell r="G13">
            <v>18461</v>
          </cell>
          <cell r="H13">
            <v>18516</v>
          </cell>
          <cell r="J13" t="str">
            <v>24.01.1996г</v>
          </cell>
          <cell r="K13">
            <v>1</v>
          </cell>
          <cell r="L13">
            <v>1</v>
          </cell>
          <cell r="M13">
            <v>55</v>
          </cell>
          <cell r="N13">
            <v>54</v>
          </cell>
          <cell r="O13">
            <v>109</v>
          </cell>
          <cell r="P13">
            <v>-18407</v>
          </cell>
        </row>
        <row r="14">
          <cell r="A14" t="str">
            <v>Подвод</v>
          </cell>
          <cell r="B14">
            <v>34331</v>
          </cell>
          <cell r="D14">
            <v>51</v>
          </cell>
          <cell r="E14">
            <v>100</v>
          </cell>
          <cell r="F14">
            <v>2</v>
          </cell>
          <cell r="G14">
            <v>1471</v>
          </cell>
          <cell r="H14">
            <v>1473</v>
          </cell>
          <cell r="J14" t="str">
            <v>4 кв. 1993 г.</v>
          </cell>
          <cell r="K14">
            <v>1E-3</v>
          </cell>
          <cell r="L14">
            <v>1</v>
          </cell>
          <cell r="M14">
            <v>2</v>
          </cell>
          <cell r="N14">
            <v>2.2620000000000005</v>
          </cell>
          <cell r="O14">
            <v>4.2620000000000005</v>
          </cell>
          <cell r="P14">
            <v>-1468.7380000000001</v>
          </cell>
        </row>
        <row r="15">
          <cell r="A15" t="str">
            <v>Институт</v>
          </cell>
          <cell r="B15">
            <v>34331</v>
          </cell>
          <cell r="D15">
            <v>51</v>
          </cell>
          <cell r="E15">
            <v>100</v>
          </cell>
          <cell r="F15">
            <v>2</v>
          </cell>
          <cell r="G15">
            <v>1839</v>
          </cell>
          <cell r="H15">
            <v>1841</v>
          </cell>
          <cell r="J15">
            <v>34263</v>
          </cell>
          <cell r="K15" t="str">
            <v>н/д</v>
          </cell>
          <cell r="L15">
            <v>1</v>
          </cell>
          <cell r="M15">
            <v>2</v>
          </cell>
          <cell r="N15">
            <v>1</v>
          </cell>
          <cell r="O15">
            <v>3</v>
          </cell>
          <cell r="P15">
            <v>-1838</v>
          </cell>
        </row>
        <row r="16">
          <cell r="A16" t="str">
            <v>Сибирь</v>
          </cell>
          <cell r="B16">
            <v>34326</v>
          </cell>
          <cell r="D16">
            <v>51</v>
          </cell>
          <cell r="E16">
            <v>100</v>
          </cell>
          <cell r="F16">
            <v>66</v>
          </cell>
          <cell r="G16">
            <v>78257</v>
          </cell>
          <cell r="H16">
            <v>78323</v>
          </cell>
          <cell r="J16">
            <v>34263</v>
          </cell>
          <cell r="K16">
            <v>1E-3</v>
          </cell>
          <cell r="L16">
            <v>1</v>
          </cell>
          <cell r="M16">
            <v>66</v>
          </cell>
          <cell r="N16">
            <v>63.837999999999994</v>
          </cell>
          <cell r="O16">
            <v>129.83799999999999</v>
          </cell>
          <cell r="P16">
            <v>-78193.161999999997</v>
          </cell>
        </row>
        <row r="17">
          <cell r="A17" t="str">
            <v>СВ</v>
          </cell>
          <cell r="B17">
            <v>34327</v>
          </cell>
          <cell r="D17">
            <v>51</v>
          </cell>
          <cell r="E17">
            <v>100</v>
          </cell>
          <cell r="F17">
            <v>15</v>
          </cell>
          <cell r="G17">
            <v>143276</v>
          </cell>
          <cell r="H17">
            <v>143291</v>
          </cell>
          <cell r="J17">
            <v>34261</v>
          </cell>
          <cell r="K17">
            <v>1E-3</v>
          </cell>
          <cell r="L17">
            <v>1</v>
          </cell>
          <cell r="M17">
            <v>15</v>
          </cell>
          <cell r="N17">
            <v>14.736000000000001</v>
          </cell>
          <cell r="O17">
            <v>29.736000000000001</v>
          </cell>
          <cell r="P17">
            <v>-143261.264</v>
          </cell>
        </row>
        <row r="18">
          <cell r="A18" t="str">
            <v>Спец</v>
          </cell>
          <cell r="D18">
            <v>99</v>
          </cell>
          <cell r="E18">
            <v>99</v>
          </cell>
          <cell r="F18">
            <v>7992</v>
          </cell>
          <cell r="G18">
            <v>0</v>
          </cell>
          <cell r="H18">
            <v>7992</v>
          </cell>
          <cell r="J18">
            <v>37085</v>
          </cell>
          <cell r="K18" t="str">
            <v>н/д</v>
          </cell>
          <cell r="M18">
            <v>7992</v>
          </cell>
          <cell r="N18">
            <v>0</v>
          </cell>
          <cell r="O18">
            <v>7992</v>
          </cell>
          <cell r="P18">
            <v>0</v>
          </cell>
        </row>
        <row r="19">
          <cell r="A19" t="str">
            <v>ТД</v>
          </cell>
          <cell r="D19">
            <v>99</v>
          </cell>
          <cell r="E19">
            <v>99</v>
          </cell>
          <cell r="F19">
            <v>1999</v>
          </cell>
          <cell r="G19">
            <v>0</v>
          </cell>
          <cell r="H19">
            <v>1999</v>
          </cell>
          <cell r="J19" t="str">
            <v>30.07.2001г.</v>
          </cell>
          <cell r="K19">
            <v>1</v>
          </cell>
          <cell r="L19">
            <v>0.99950000000000006</v>
          </cell>
          <cell r="M19">
            <v>1999</v>
          </cell>
          <cell r="N19">
            <v>0</v>
          </cell>
          <cell r="O19">
            <v>1999</v>
          </cell>
          <cell r="P19">
            <v>0</v>
          </cell>
        </row>
        <row r="20">
          <cell r="A20" t="str">
            <v>СОТ-Транс</v>
          </cell>
          <cell r="D20">
            <v>65</v>
          </cell>
          <cell r="E20">
            <v>65</v>
          </cell>
          <cell r="F20">
            <v>39000</v>
          </cell>
          <cell r="G20">
            <v>0</v>
          </cell>
          <cell r="H20">
            <v>39000</v>
          </cell>
          <cell r="J20">
            <v>1999</v>
          </cell>
          <cell r="K20">
            <v>1</v>
          </cell>
          <cell r="L20">
            <v>0.64959999999999996</v>
          </cell>
          <cell r="M20">
            <v>39000</v>
          </cell>
          <cell r="N20">
            <v>0</v>
          </cell>
          <cell r="O20">
            <v>39000</v>
          </cell>
          <cell r="P20">
            <v>0</v>
          </cell>
        </row>
        <row r="22">
          <cell r="A22" t="str">
            <v>Расчет инфлированных сумм инвестиций АК ТНП в дочки и УК дочек</v>
          </cell>
        </row>
        <row r="24">
          <cell r="A24" t="str">
            <v>Урал</v>
          </cell>
          <cell r="F24">
            <v>51</v>
          </cell>
          <cell r="G24">
            <v>86.2</v>
          </cell>
          <cell r="H24">
            <v>1.1512404145265709</v>
          </cell>
          <cell r="I24">
            <v>1.0706819102691276</v>
          </cell>
          <cell r="K24">
            <v>0</v>
          </cell>
          <cell r="L24">
            <v>0</v>
          </cell>
          <cell r="M24">
            <v>765</v>
          </cell>
          <cell r="N24">
            <v>3936.8130584011137</v>
          </cell>
          <cell r="O24">
            <v>4532.2182972673154</v>
          </cell>
          <cell r="P24">
            <v>390</v>
          </cell>
          <cell r="Q24">
            <v>131066</v>
          </cell>
          <cell r="R24">
            <v>0</v>
          </cell>
          <cell r="S24">
            <v>131456</v>
          </cell>
          <cell r="T24">
            <v>2007.0027356554699</v>
          </cell>
          <cell r="U24">
            <v>19822.476170339542</v>
          </cell>
          <cell r="V24">
            <v>0</v>
          </cell>
          <cell r="W24">
            <v>19822.476170339542</v>
          </cell>
          <cell r="X24">
            <v>153199.0188316915</v>
          </cell>
          <cell r="Y24">
            <v>525227.83065124508</v>
          </cell>
          <cell r="Z24">
            <v>79435.674828585878</v>
          </cell>
          <cell r="AA24">
            <v>604663.50547983102</v>
          </cell>
          <cell r="AB24">
            <v>99561.690924621915</v>
          </cell>
          <cell r="AC24">
            <v>595.40523886620167</v>
          </cell>
          <cell r="AD24">
            <v>3767.2182972673154</v>
          </cell>
          <cell r="AE24">
            <v>101178.69366027744</v>
          </cell>
        </row>
        <row r="25">
          <cell r="A25" t="str">
            <v>Мос</v>
          </cell>
          <cell r="F25">
            <v>51</v>
          </cell>
          <cell r="G25">
            <v>100</v>
          </cell>
          <cell r="H25">
            <v>1.1512404145265709</v>
          </cell>
          <cell r="I25">
            <v>1.0706819102691276</v>
          </cell>
          <cell r="K25">
            <v>0</v>
          </cell>
          <cell r="L25">
            <v>0</v>
          </cell>
          <cell r="M25">
            <v>158</v>
          </cell>
          <cell r="N25">
            <v>6924.6388903218967</v>
          </cell>
          <cell r="O25">
            <v>7971.9241465409941</v>
          </cell>
          <cell r="P25">
            <v>81</v>
          </cell>
          <cell r="Q25">
            <v>111428</v>
          </cell>
          <cell r="R25">
            <v>0</v>
          </cell>
          <cell r="S25">
            <v>111509</v>
          </cell>
          <cell r="T25">
            <v>3549.973102000466</v>
          </cell>
          <cell r="U25">
            <v>16852.416909866741</v>
          </cell>
          <cell r="V25">
            <v>0</v>
          </cell>
          <cell r="W25">
            <v>16852.416909866741</v>
          </cell>
          <cell r="X25">
            <v>132367.28941537192</v>
          </cell>
          <cell r="Y25">
            <v>426354.19810257945</v>
          </cell>
          <cell r="Z25">
            <v>64481.985656177836</v>
          </cell>
          <cell r="AA25">
            <v>490836.18375875731</v>
          </cell>
          <cell r="AB25">
            <v>81871.301969549299</v>
          </cell>
          <cell r="AC25">
            <v>1047.2852562190974</v>
          </cell>
          <cell r="AD25">
            <v>7813.9241465409941</v>
          </cell>
          <cell r="AE25">
            <v>85340.275071549782</v>
          </cell>
        </row>
        <row r="26">
          <cell r="A26" t="str">
            <v>Петербург</v>
          </cell>
          <cell r="F26">
            <v>51</v>
          </cell>
          <cell r="G26">
            <v>100</v>
          </cell>
          <cell r="H26">
            <v>1.1512404145265709</v>
          </cell>
          <cell r="I26">
            <v>1.0706819102691276</v>
          </cell>
          <cell r="K26">
            <v>0</v>
          </cell>
          <cell r="L26">
            <v>0</v>
          </cell>
          <cell r="M26">
            <v>15</v>
          </cell>
          <cell r="N26">
            <v>657.40242629638271</v>
          </cell>
          <cell r="O26">
            <v>756.82824176022109</v>
          </cell>
          <cell r="P26">
            <v>8</v>
          </cell>
          <cell r="Q26">
            <v>52000</v>
          </cell>
          <cell r="R26">
            <v>0</v>
          </cell>
          <cell r="S26">
            <v>52008</v>
          </cell>
          <cell r="T26">
            <v>350.61462735807072</v>
          </cell>
          <cell r="U26">
            <v>7864.5015553816866</v>
          </cell>
          <cell r="V26">
            <v>0</v>
          </cell>
          <cell r="W26">
            <v>7864.5015553816866</v>
          </cell>
          <cell r="X26">
            <v>60268.143284320468</v>
          </cell>
          <cell r="Y26">
            <v>129442.34448878634</v>
          </cell>
          <cell r="Z26">
            <v>19576.913837775235</v>
          </cell>
          <cell r="AA26">
            <v>149019.25832656157</v>
          </cell>
          <cell r="AB26">
            <v>27494.442494737636</v>
          </cell>
          <cell r="AC26">
            <v>99.425815463838376</v>
          </cell>
          <cell r="AD26">
            <v>741.82824176022109</v>
          </cell>
          <cell r="AE26">
            <v>27837.057122095692</v>
          </cell>
        </row>
        <row r="27">
          <cell r="A27" t="str">
            <v>Телеком</v>
          </cell>
          <cell r="F27">
            <v>51</v>
          </cell>
          <cell r="G27">
            <v>100</v>
          </cell>
          <cell r="H27">
            <v>1.1512404145265709</v>
          </cell>
          <cell r="I27">
            <v>1.0706819102691276</v>
          </cell>
          <cell r="K27">
            <v>0</v>
          </cell>
          <cell r="L27">
            <v>0</v>
          </cell>
          <cell r="M27">
            <v>61</v>
          </cell>
          <cell r="N27">
            <v>313.91581249995812</v>
          </cell>
          <cell r="O27">
            <v>361.39257010889708</v>
          </cell>
          <cell r="P27">
            <v>31</v>
          </cell>
          <cell r="Q27">
            <v>104809</v>
          </cell>
          <cell r="R27">
            <v>0</v>
          </cell>
          <cell r="S27">
            <v>104840</v>
          </cell>
          <cell r="T27">
            <v>159.53098668030657</v>
          </cell>
          <cell r="U27">
            <v>15851.356606115369</v>
          </cell>
          <cell r="V27">
            <v>0</v>
          </cell>
          <cell r="W27">
            <v>15851.356606115369</v>
          </cell>
          <cell r="X27">
            <v>120844.01512535104</v>
          </cell>
          <cell r="Y27">
            <v>111320.90020563859</v>
          </cell>
          <cell r="Z27">
            <v>16836.21909257181</v>
          </cell>
          <cell r="AA27">
            <v>128157.1192982104</v>
          </cell>
          <cell r="AB27">
            <v>32711.70323124254</v>
          </cell>
          <cell r="AC27">
            <v>47.476757608938954</v>
          </cell>
          <cell r="AD27">
            <v>300.39257010889708</v>
          </cell>
          <cell r="AE27">
            <v>32840.234217922844</v>
          </cell>
        </row>
        <row r="28">
          <cell r="A28" t="str">
            <v>Юго-Запад</v>
          </cell>
          <cell r="F28">
            <v>51</v>
          </cell>
          <cell r="G28">
            <v>100</v>
          </cell>
          <cell r="H28">
            <v>1.1512404145265709</v>
          </cell>
          <cell r="I28">
            <v>1.0706819102691276</v>
          </cell>
          <cell r="K28">
            <v>0</v>
          </cell>
          <cell r="L28">
            <v>0</v>
          </cell>
          <cell r="M28">
            <v>877</v>
          </cell>
          <cell r="N28">
            <v>4513.1830747944796</v>
          </cell>
          <cell r="O28">
            <v>5195.7587538607004</v>
          </cell>
          <cell r="P28">
            <v>447</v>
          </cell>
          <cell r="Q28">
            <v>458953</v>
          </cell>
          <cell r="R28">
            <v>0</v>
          </cell>
          <cell r="S28">
            <v>459400</v>
          </cell>
          <cell r="T28">
            <v>2300.3339047128075</v>
          </cell>
          <cell r="U28">
            <v>69412.24196821329</v>
          </cell>
          <cell r="V28">
            <v>0</v>
          </cell>
          <cell r="W28">
            <v>69412.24196821329</v>
          </cell>
          <cell r="X28">
            <v>531013.47932622442</v>
          </cell>
          <cell r="Y28">
            <v>1302099.3399393051</v>
          </cell>
          <cell r="Z28">
            <v>196930.04392719484</v>
          </cell>
          <cell r="AA28">
            <v>1499029.3838664999</v>
          </cell>
          <cell r="AB28">
            <v>266690.18934870639</v>
          </cell>
          <cell r="AC28">
            <v>682.5756790662208</v>
          </cell>
          <cell r="AD28">
            <v>4318.7587538607004</v>
          </cell>
          <cell r="AE28">
            <v>268543.5232534192</v>
          </cell>
        </row>
        <row r="29">
          <cell r="A29" t="str">
            <v>Рязань</v>
          </cell>
          <cell r="F29">
            <v>51</v>
          </cell>
          <cell r="G29">
            <v>100</v>
          </cell>
          <cell r="H29">
            <v>1.1512404145265709</v>
          </cell>
          <cell r="I29">
            <v>1.0706819102691276</v>
          </cell>
          <cell r="K29">
            <v>0</v>
          </cell>
          <cell r="L29">
            <v>0</v>
          </cell>
          <cell r="M29">
            <v>142</v>
          </cell>
          <cell r="N29">
            <v>6223.4096356057553</v>
          </cell>
          <cell r="O29">
            <v>7164.640688663425</v>
          </cell>
          <cell r="P29">
            <v>73</v>
          </cell>
          <cell r="Q29">
            <v>161222</v>
          </cell>
          <cell r="R29">
            <v>0</v>
          </cell>
          <cell r="S29">
            <v>161295</v>
          </cell>
          <cell r="T29">
            <v>3155.5316462226365</v>
          </cell>
          <cell r="U29">
            <v>24383.282110802811</v>
          </cell>
          <cell r="V29">
            <v>0</v>
          </cell>
          <cell r="W29">
            <v>24383.282110802811</v>
          </cell>
          <cell r="X29">
            <v>189238.05767125185</v>
          </cell>
          <cell r="Y29">
            <v>788819.56838835077</v>
          </cell>
          <cell r="Z29">
            <v>119301.39850972491</v>
          </cell>
          <cell r="AA29">
            <v>908120.96689807565</v>
          </cell>
          <cell r="AB29">
            <v>144161.92453475413</v>
          </cell>
          <cell r="AC29">
            <v>941.23105305766967</v>
          </cell>
          <cell r="AD29">
            <v>7022.640688663425</v>
          </cell>
          <cell r="AE29">
            <v>147244.45618097673</v>
          </cell>
        </row>
        <row r="30">
          <cell r="A30" t="str">
            <v>СК</v>
          </cell>
          <cell r="F30">
            <v>51</v>
          </cell>
          <cell r="G30">
            <v>100</v>
          </cell>
          <cell r="H30">
            <v>1.1512404145265709</v>
          </cell>
          <cell r="I30">
            <v>1.0706819102691276</v>
          </cell>
          <cell r="K30">
            <v>0</v>
          </cell>
          <cell r="L30">
            <v>0</v>
          </cell>
          <cell r="M30">
            <v>109</v>
          </cell>
          <cell r="N30">
            <v>560.93153381140053</v>
          </cell>
          <cell r="O30">
            <v>645.76705150606199</v>
          </cell>
          <cell r="P30">
            <v>55</v>
          </cell>
          <cell r="Q30">
            <v>18461</v>
          </cell>
          <cell r="R30">
            <v>0</v>
          </cell>
          <cell r="S30">
            <v>18516</v>
          </cell>
          <cell r="T30">
            <v>283.0388473360278</v>
          </cell>
          <cell r="U30">
            <v>2792.049292575025</v>
          </cell>
          <cell r="V30">
            <v>0</v>
          </cell>
          <cell r="W30">
            <v>2792.049292575025</v>
          </cell>
          <cell r="X30">
            <v>21578.895052509277</v>
          </cell>
          <cell r="Y30">
            <v>11768.86052201291</v>
          </cell>
          <cell r="Z30">
            <v>1779.9273438546279</v>
          </cell>
          <cell r="AA30">
            <v>13548.787865867538</v>
          </cell>
          <cell r="AB30">
            <v>4614.7835490278767</v>
          </cell>
          <cell r="AC30">
            <v>84.835517694661462</v>
          </cell>
          <cell r="AD30">
            <v>536.76705150606199</v>
          </cell>
          <cell r="AE30">
            <v>4842.8223963639048</v>
          </cell>
        </row>
        <row r="31">
          <cell r="A31" t="str">
            <v>Подвод</v>
          </cell>
          <cell r="F31">
            <v>51</v>
          </cell>
          <cell r="G31">
            <v>100</v>
          </cell>
          <cell r="H31">
            <v>1.1512404145265709</v>
          </cell>
          <cell r="I31">
            <v>1.0706819102691276</v>
          </cell>
          <cell r="K31">
            <v>0</v>
          </cell>
          <cell r="L31">
            <v>0</v>
          </cell>
          <cell r="M31">
            <v>4</v>
          </cell>
          <cell r="N31">
            <v>175.30731367903536</v>
          </cell>
          <cell r="O31">
            <v>201.82086446939226</v>
          </cell>
          <cell r="P31">
            <v>2</v>
          </cell>
          <cell r="Q31">
            <v>1471</v>
          </cell>
          <cell r="R31">
            <v>0</v>
          </cell>
          <cell r="S31">
            <v>1473</v>
          </cell>
          <cell r="T31">
            <v>87.65365683951768</v>
          </cell>
          <cell r="U31">
            <v>222.47464976858578</v>
          </cell>
          <cell r="V31">
            <v>0</v>
          </cell>
          <cell r="W31">
            <v>222.47464976858578</v>
          </cell>
          <cell r="X31">
            <v>1794.3850820032819</v>
          </cell>
          <cell r="Y31">
            <v>995.35881953196554</v>
          </cell>
          <cell r="Z31">
            <v>150.53848046869274</v>
          </cell>
          <cell r="AA31">
            <v>1145.8973000006583</v>
          </cell>
          <cell r="AB31">
            <v>386.26990563245693</v>
          </cell>
          <cell r="AC31">
            <v>26.513550790356902</v>
          </cell>
          <cell r="AD31">
            <v>197.82086446939226</v>
          </cell>
          <cell r="AE31">
            <v>471.92356247197472</v>
          </cell>
        </row>
        <row r="32">
          <cell r="A32" t="str">
            <v>Институт</v>
          </cell>
          <cell r="F32">
            <v>51</v>
          </cell>
          <cell r="G32">
            <v>100</v>
          </cell>
          <cell r="H32">
            <v>1.1512404145265709</v>
          </cell>
          <cell r="I32">
            <v>1.0706819102691276</v>
          </cell>
          <cell r="K32">
            <v>0</v>
          </cell>
          <cell r="L32">
            <v>0</v>
          </cell>
          <cell r="M32">
            <v>3</v>
          </cell>
          <cell r="N32">
            <v>131.48048525927652</v>
          </cell>
          <cell r="O32">
            <v>151.36564835204419</v>
          </cell>
          <cell r="P32">
            <v>2</v>
          </cell>
          <cell r="Q32">
            <v>1839</v>
          </cell>
          <cell r="R32">
            <v>0</v>
          </cell>
          <cell r="S32">
            <v>1841</v>
          </cell>
          <cell r="T32">
            <v>74.505608313590031</v>
          </cell>
          <cell r="U32">
            <v>278.13112231436384</v>
          </cell>
          <cell r="V32">
            <v>0</v>
          </cell>
          <cell r="W32">
            <v>278.13112231436384</v>
          </cell>
          <cell r="X32">
            <v>2202.9049897138557</v>
          </cell>
          <cell r="Y32">
            <v>10420.390171969559</v>
          </cell>
          <cell r="Z32">
            <v>1575.9841291372813</v>
          </cell>
          <cell r="AA32">
            <v>11996.37430110684</v>
          </cell>
          <cell r="AB32">
            <v>1865.383510537547</v>
          </cell>
          <cell r="AC32">
            <v>19.885163092767669</v>
          </cell>
          <cell r="AD32">
            <v>148.36564835204419</v>
          </cell>
          <cell r="AE32">
            <v>1937.889118851137</v>
          </cell>
        </row>
        <row r="33">
          <cell r="A33" t="str">
            <v>Сибирь</v>
          </cell>
          <cell r="F33">
            <v>51</v>
          </cell>
          <cell r="G33">
            <v>100</v>
          </cell>
          <cell r="H33">
            <v>1.1512404145265709</v>
          </cell>
          <cell r="I33">
            <v>1.0706819102691276</v>
          </cell>
          <cell r="K33">
            <v>0</v>
          </cell>
          <cell r="L33">
            <v>0</v>
          </cell>
          <cell r="M33">
            <v>130</v>
          </cell>
          <cell r="N33">
            <v>5697.4876945686492</v>
          </cell>
          <cell r="O33">
            <v>6559.1780952552481</v>
          </cell>
          <cell r="P33">
            <v>66</v>
          </cell>
          <cell r="Q33">
            <v>78257</v>
          </cell>
          <cell r="R33">
            <v>0</v>
          </cell>
          <cell r="S33">
            <v>78323</v>
          </cell>
          <cell r="T33">
            <v>2892.5706757040834</v>
          </cell>
          <cell r="U33">
            <v>11835.621119605858</v>
          </cell>
          <cell r="V33">
            <v>0</v>
          </cell>
          <cell r="W33">
            <v>11835.621119605858</v>
          </cell>
          <cell r="X33">
            <v>93422.665383350832</v>
          </cell>
          <cell r="Y33">
            <v>165450.74004868558</v>
          </cell>
          <cell r="Z33">
            <v>25022.838508691129</v>
          </cell>
          <cell r="AA33">
            <v>190473.57855737669</v>
          </cell>
          <cell r="AB33">
            <v>37295.933216337871</v>
          </cell>
          <cell r="AC33">
            <v>861.69040068659888</v>
          </cell>
          <cell r="AD33">
            <v>6429.1780952552481</v>
          </cell>
          <cell r="AE33">
            <v>40122.503892041947</v>
          </cell>
        </row>
        <row r="34">
          <cell r="A34" t="str">
            <v>СВ</v>
          </cell>
          <cell r="F34">
            <v>51</v>
          </cell>
          <cell r="G34">
            <v>100</v>
          </cell>
          <cell r="H34">
            <v>1.1512404145265709</v>
          </cell>
          <cell r="I34">
            <v>1.0706819102691276</v>
          </cell>
          <cell r="K34">
            <v>0</v>
          </cell>
          <cell r="L34">
            <v>0</v>
          </cell>
          <cell r="M34">
            <v>30</v>
          </cell>
          <cell r="N34">
            <v>1314.8048525927654</v>
          </cell>
          <cell r="O34">
            <v>1513.6564835204422</v>
          </cell>
          <cell r="P34">
            <v>15</v>
          </cell>
          <cell r="Q34">
            <v>143276</v>
          </cell>
          <cell r="R34">
            <v>0</v>
          </cell>
          <cell r="S34">
            <v>143291</v>
          </cell>
          <cell r="T34">
            <v>657.40242629638271</v>
          </cell>
          <cell r="U34">
            <v>21669.121631708971</v>
          </cell>
          <cell r="V34">
            <v>0</v>
          </cell>
          <cell r="W34">
            <v>21669.121631708971</v>
          </cell>
          <cell r="X34">
            <v>165701.94987346919</v>
          </cell>
          <cell r="Y34">
            <v>78631.593984096689</v>
          </cell>
          <cell r="Z34">
            <v>11892.2748690398</v>
          </cell>
          <cell r="AA34">
            <v>90523.86885313649</v>
          </cell>
          <cell r="AB34">
            <v>33660.822316212609</v>
          </cell>
          <cell r="AC34">
            <v>198.85163092767675</v>
          </cell>
          <cell r="AD34">
            <v>1483.6564835204422</v>
          </cell>
          <cell r="AE34">
            <v>34303.224742508988</v>
          </cell>
        </row>
        <row r="35">
          <cell r="A35" t="str">
            <v>Спец</v>
          </cell>
          <cell r="F35">
            <v>99</v>
          </cell>
          <cell r="G35">
            <v>99</v>
          </cell>
          <cell r="H35">
            <v>1.1512404145265709</v>
          </cell>
          <cell r="I35">
            <v>1.0706819102691276</v>
          </cell>
          <cell r="K35">
            <v>0</v>
          </cell>
          <cell r="L35">
            <v>0</v>
          </cell>
          <cell r="M35">
            <v>8000</v>
          </cell>
          <cell r="N35">
            <v>8381.0781713032866</v>
          </cell>
          <cell r="O35">
            <v>9648.6359081107912</v>
          </cell>
          <cell r="P35">
            <v>7992</v>
          </cell>
          <cell r="Q35">
            <v>0</v>
          </cell>
          <cell r="R35">
            <v>0</v>
          </cell>
          <cell r="S35">
            <v>7992</v>
          </cell>
          <cell r="T35">
            <v>8372.6970931319829</v>
          </cell>
          <cell r="U35">
            <v>0</v>
          </cell>
          <cell r="V35">
            <v>0</v>
          </cell>
          <cell r="W35">
            <v>0</v>
          </cell>
          <cell r="X35">
            <v>9638.9872722026794</v>
          </cell>
          <cell r="Y35">
            <v>0</v>
          </cell>
          <cell r="Z35">
            <v>0</v>
          </cell>
          <cell r="AA35">
            <v>0</v>
          </cell>
          <cell r="AB35">
            <v>1266.2901790706962</v>
          </cell>
          <cell r="AC35">
            <v>1267.5577368075046</v>
          </cell>
          <cell r="AD35">
            <v>1648.6359081107912</v>
          </cell>
          <cell r="AE35">
            <v>1646.9872722026794</v>
          </cell>
        </row>
        <row r="36">
          <cell r="A36" t="str">
            <v>ТД</v>
          </cell>
          <cell r="F36">
            <v>99</v>
          </cell>
          <cell r="G36">
            <v>99</v>
          </cell>
          <cell r="H36">
            <v>1.1512404145265709</v>
          </cell>
          <cell r="I36">
            <v>1.0706819102691276</v>
          </cell>
          <cell r="K36">
            <v>0</v>
          </cell>
          <cell r="L36">
            <v>0</v>
          </cell>
          <cell r="M36">
            <v>2000</v>
          </cell>
          <cell r="N36">
            <v>2095.2695428258216</v>
          </cell>
          <cell r="O36">
            <v>2412.1589770276978</v>
          </cell>
          <cell r="P36">
            <v>1999</v>
          </cell>
          <cell r="Q36">
            <v>0</v>
          </cell>
          <cell r="R36">
            <v>0</v>
          </cell>
          <cell r="S36">
            <v>1999</v>
          </cell>
          <cell r="T36">
            <v>2094.2219080544087</v>
          </cell>
          <cell r="U36">
            <v>0</v>
          </cell>
          <cell r="V36">
            <v>0</v>
          </cell>
          <cell r="W36">
            <v>0</v>
          </cell>
          <cell r="X36">
            <v>2410.9528975391836</v>
          </cell>
          <cell r="Y36">
            <v>0</v>
          </cell>
          <cell r="Z36">
            <v>0</v>
          </cell>
          <cell r="AA36">
            <v>0</v>
          </cell>
          <cell r="AB36">
            <v>316.73098948477497</v>
          </cell>
          <cell r="AC36">
            <v>316.88943420187616</v>
          </cell>
          <cell r="AD36">
            <v>412.1589770276978</v>
          </cell>
          <cell r="AE36">
            <v>411.9528975391836</v>
          </cell>
        </row>
        <row r="37">
          <cell r="A37" t="str">
            <v>СОТ-Транс</v>
          </cell>
          <cell r="B37" t="str">
            <v>К</v>
          </cell>
          <cell r="C37">
            <v>3000002</v>
          </cell>
          <cell r="F37">
            <v>65</v>
          </cell>
          <cell r="G37">
            <v>65</v>
          </cell>
          <cell r="H37">
            <v>1.1512404145265709</v>
          </cell>
          <cell r="I37">
            <v>1.0706819102691276</v>
          </cell>
          <cell r="K37">
            <v>0</v>
          </cell>
          <cell r="L37">
            <v>0</v>
          </cell>
          <cell r="M37">
            <v>60036</v>
          </cell>
          <cell r="N37">
            <v>126200.57327140562</v>
          </cell>
          <cell r="O37">
            <v>145287.20028646389</v>
          </cell>
          <cell r="P37">
            <v>39000</v>
          </cell>
          <cell r="Q37">
            <v>0</v>
          </cell>
          <cell r="R37">
            <v>0</v>
          </cell>
          <cell r="S37">
            <v>39000</v>
          </cell>
          <cell r="T37">
            <v>88204.497559180425</v>
          </cell>
          <cell r="U37">
            <v>0</v>
          </cell>
          <cell r="V37">
            <v>0</v>
          </cell>
          <cell r="W37">
            <v>0</v>
          </cell>
          <cell r="X37">
            <v>101544.58233313878</v>
          </cell>
          <cell r="Y37">
            <v>0</v>
          </cell>
          <cell r="Z37">
            <v>0</v>
          </cell>
          <cell r="AA37">
            <v>0</v>
          </cell>
          <cell r="AB37">
            <v>13340.084773958357</v>
          </cell>
          <cell r="AC37">
            <v>19086.627015058271</v>
          </cell>
          <cell r="AD37">
            <v>85251.200286463893</v>
          </cell>
          <cell r="AE37">
            <v>62544.58233313878</v>
          </cell>
        </row>
        <row r="38">
          <cell r="A38" t="str">
            <v>Итого</v>
          </cell>
          <cell r="J38">
            <v>0</v>
          </cell>
          <cell r="K38">
            <v>0</v>
          </cell>
          <cell r="L38">
            <v>0</v>
          </cell>
          <cell r="M38">
            <v>72330</v>
          </cell>
          <cell r="N38">
            <v>167126.29576336546</v>
          </cell>
          <cell r="O38">
            <v>192402.54601290711</v>
          </cell>
          <cell r="P38">
            <v>50161</v>
          </cell>
          <cell r="Q38">
            <v>1262782</v>
          </cell>
          <cell r="R38">
            <v>0</v>
          </cell>
          <cell r="S38">
            <v>1312943</v>
          </cell>
          <cell r="T38">
            <v>114189.57477748618</v>
          </cell>
          <cell r="U38">
            <v>190983.67313669226</v>
          </cell>
          <cell r="V38">
            <v>0</v>
          </cell>
          <cell r="W38">
            <v>190983.67313669226</v>
          </cell>
          <cell r="X38">
            <v>1585225.3265381381</v>
          </cell>
          <cell r="Y38">
            <v>3550531.1253222018</v>
          </cell>
          <cell r="Z38">
            <v>536983.799183222</v>
          </cell>
          <cell r="AA38">
            <v>4087514.9245054238</v>
          </cell>
          <cell r="AB38">
            <v>745237.55094387406</v>
          </cell>
          <cell r="AC38">
            <v>25276.250249541677</v>
          </cell>
          <cell r="AD38">
            <v>120072.54601290711</v>
          </cell>
          <cell r="AE38">
            <v>809266.12572136032</v>
          </cell>
        </row>
        <row r="40">
          <cell r="A40" t="str">
            <v>Передача пакетов Минимущества в собственность АК ТНП</v>
          </cell>
        </row>
        <row r="41">
          <cell r="B41" t="str">
            <v>УК</v>
          </cell>
          <cell r="D41" t="str">
            <v>У ТНП до реорг</v>
          </cell>
          <cell r="F41" t="str">
            <v>Поступило от Минимущества в 2002 г.</v>
          </cell>
          <cell r="K41" t="str">
            <v>Перданная доля в оценке по ЧА на 31.12.01</v>
          </cell>
          <cell r="M41" t="str">
            <v>У ТНП после реорг</v>
          </cell>
          <cell r="O41" t="str">
            <v>СК 31.12.00</v>
          </cell>
          <cell r="Q41" t="str">
            <v>Прибыль '00</v>
          </cell>
          <cell r="S41" t="str">
            <v>СК 31.12.01</v>
          </cell>
          <cell r="U41" t="str">
            <v>Прибыль '01</v>
          </cell>
        </row>
        <row r="43">
          <cell r="A43" t="str">
            <v>Сибирь</v>
          </cell>
          <cell r="B43">
            <v>129838</v>
          </cell>
          <cell r="C43">
            <v>130</v>
          </cell>
          <cell r="D43">
            <v>66217</v>
          </cell>
          <cell r="E43">
            <v>66.216999999999999</v>
          </cell>
          <cell r="F43">
            <v>63621</v>
          </cell>
          <cell r="G43">
            <v>0.49000292672407153</v>
          </cell>
          <cell r="H43">
            <v>63.621000000000002</v>
          </cell>
          <cell r="I43">
            <v>78257.35455856465</v>
          </cell>
          <cell r="J43">
            <v>78193.733558564651</v>
          </cell>
          <cell r="L43">
            <v>245872.43753459043</v>
          </cell>
          <cell r="M43">
            <v>129838</v>
          </cell>
          <cell r="N43">
            <v>1</v>
          </cell>
          <cell r="P43">
            <v>384004.17364350508</v>
          </cell>
          <cell r="R43">
            <v>145</v>
          </cell>
          <cell r="T43">
            <v>501777.48769456864</v>
          </cell>
          <cell r="V43">
            <v>45504</v>
          </cell>
        </row>
        <row r="44">
          <cell r="A44" t="str">
            <v>СВ</v>
          </cell>
          <cell r="B44">
            <v>29736</v>
          </cell>
          <cell r="C44">
            <v>30</v>
          </cell>
          <cell r="D44">
            <v>15165</v>
          </cell>
          <cell r="E44">
            <v>15.164999999999999</v>
          </cell>
          <cell r="F44">
            <v>14571</v>
          </cell>
          <cell r="G44">
            <v>0.49001210653753025</v>
          </cell>
          <cell r="H44">
            <v>14.571</v>
          </cell>
          <cell r="I44">
            <v>143275.68297000369</v>
          </cell>
          <cell r="J44">
            <v>143261.11197000369</v>
          </cell>
          <cell r="L44">
            <v>221907.27695410038</v>
          </cell>
          <cell r="M44">
            <v>29736</v>
          </cell>
          <cell r="N44">
            <v>1</v>
          </cell>
          <cell r="P44">
            <v>401617.57853311655</v>
          </cell>
          <cell r="R44">
            <v>51518</v>
          </cell>
          <cell r="T44">
            <v>452860.80485259276</v>
          </cell>
          <cell r="V44">
            <v>-24341</v>
          </cell>
        </row>
        <row r="45">
          <cell r="A45" t="str">
            <v>Телеком</v>
          </cell>
          <cell r="B45">
            <v>61362</v>
          </cell>
          <cell r="C45">
            <v>61</v>
          </cell>
          <cell r="D45">
            <v>31295</v>
          </cell>
          <cell r="E45">
            <v>31.295000000000002</v>
          </cell>
          <cell r="F45">
            <v>30067</v>
          </cell>
          <cell r="G45">
            <v>0.48999380724226721</v>
          </cell>
          <cell r="H45">
            <v>30.067</v>
          </cell>
          <cell r="I45">
            <v>104808.95699807764</v>
          </cell>
          <cell r="J45">
            <v>104778.88999807765</v>
          </cell>
          <cell r="L45">
            <v>216129.85720371624</v>
          </cell>
          <cell r="M45">
            <v>61362</v>
          </cell>
          <cell r="N45">
            <v>1</v>
          </cell>
          <cell r="P45">
            <v>348596.20080412185</v>
          </cell>
          <cell r="R45">
            <v>-29227</v>
          </cell>
          <cell r="T45">
            <v>441086.91581249994</v>
          </cell>
          <cell r="V45">
            <v>26884</v>
          </cell>
        </row>
        <row r="46">
          <cell r="A46" t="str">
            <v>Юго-Запад</v>
          </cell>
          <cell r="B46">
            <v>877176</v>
          </cell>
          <cell r="C46">
            <v>877</v>
          </cell>
          <cell r="D46">
            <v>447360</v>
          </cell>
          <cell r="E46">
            <v>447.36</v>
          </cell>
          <cell r="F46">
            <v>429816</v>
          </cell>
          <cell r="G46">
            <v>0.48999972639470302</v>
          </cell>
          <cell r="H46">
            <v>429.81599999999997</v>
          </cell>
          <cell r="I46">
            <v>458952.90643368743</v>
          </cell>
          <cell r="J46">
            <v>458523.09043368744</v>
          </cell>
          <cell r="K46">
            <v>612012.82824087807</v>
          </cell>
          <cell r="L46">
            <v>1927502.703430641</v>
          </cell>
          <cell r="M46">
            <v>877176</v>
          </cell>
          <cell r="N46">
            <v>1</v>
          </cell>
          <cell r="P46">
            <v>3009424.4279543418</v>
          </cell>
          <cell r="R46">
            <v>-196009</v>
          </cell>
          <cell r="S46">
            <v>1248847</v>
          </cell>
          <cell r="T46">
            <v>3933681.1830747947</v>
          </cell>
          <cell r="V46">
            <v>357883</v>
          </cell>
        </row>
        <row r="47">
          <cell r="A47" t="str">
            <v>Институт</v>
          </cell>
          <cell r="B47">
            <v>6742</v>
          </cell>
          <cell r="C47">
            <v>3</v>
          </cell>
          <cell r="D47">
            <v>3438</v>
          </cell>
          <cell r="E47">
            <v>1.7190000000000001</v>
          </cell>
          <cell r="F47">
            <v>3304</v>
          </cell>
          <cell r="G47">
            <v>0.49006229605458324</v>
          </cell>
          <cell r="H47">
            <v>1.6519999999999999</v>
          </cell>
          <cell r="I47">
            <v>1838.7536315452219</v>
          </cell>
          <cell r="J47">
            <v>1837.1016315452218</v>
          </cell>
          <cell r="L47">
            <v>12259.143803514782</v>
          </cell>
          <cell r="M47">
            <v>6742</v>
          </cell>
          <cell r="N47">
            <v>1</v>
          </cell>
          <cell r="P47">
            <v>20137.657853311655</v>
          </cell>
          <cell r="R47">
            <v>777</v>
          </cell>
          <cell r="T47">
            <v>25015.480485259279</v>
          </cell>
          <cell r="V47">
            <v>1088</v>
          </cell>
        </row>
        <row r="48">
          <cell r="A48" t="str">
            <v>Рязань</v>
          </cell>
          <cell r="B48">
            <v>141792</v>
          </cell>
          <cell r="C48">
            <v>142</v>
          </cell>
          <cell r="D48">
            <v>72314</v>
          </cell>
          <cell r="E48">
            <v>72.313999999999993</v>
          </cell>
          <cell r="F48">
            <v>69478</v>
          </cell>
          <cell r="G48">
            <v>0.48999943579327465</v>
          </cell>
          <cell r="H48">
            <v>69.477999999999994</v>
          </cell>
          <cell r="I48">
            <v>161221.91841388505</v>
          </cell>
          <cell r="J48">
            <v>161152.44041388505</v>
          </cell>
          <cell r="L48">
            <v>988860.22210465057</v>
          </cell>
          <cell r="M48">
            <v>141792</v>
          </cell>
          <cell r="N48">
            <v>1</v>
          </cell>
          <cell r="P48">
            <v>1489408.8050567517</v>
          </cell>
          <cell r="R48">
            <v>-60877</v>
          </cell>
          <cell r="T48">
            <v>2018084.4096356058</v>
          </cell>
          <cell r="V48">
            <v>248746</v>
          </cell>
        </row>
        <row r="49">
          <cell r="A49" t="str">
            <v>Урал</v>
          </cell>
          <cell r="B49">
            <v>765191</v>
          </cell>
          <cell r="C49">
            <v>765</v>
          </cell>
          <cell r="D49">
            <v>390247</v>
          </cell>
          <cell r="E49">
            <v>390.24700000000001</v>
          </cell>
          <cell r="F49">
            <v>269348</v>
          </cell>
          <cell r="G49">
            <v>0.35200100367097886</v>
          </cell>
          <cell r="H49">
            <v>269.34800000000001</v>
          </cell>
          <cell r="I49">
            <v>131066.35885654342</v>
          </cell>
          <cell r="J49">
            <v>130797.01085654342</v>
          </cell>
          <cell r="K49">
            <v>259218.5862802396</v>
          </cell>
          <cell r="L49">
            <v>605966.49400692666</v>
          </cell>
          <cell r="M49">
            <v>659595</v>
          </cell>
          <cell r="N49">
            <v>0.86199999999999999</v>
          </cell>
          <cell r="P49">
            <v>1304122.3379533312</v>
          </cell>
          <cell r="R49">
            <v>-99400</v>
          </cell>
          <cell r="S49">
            <v>529018</v>
          </cell>
          <cell r="T49">
            <v>1721490.8130584012</v>
          </cell>
          <cell r="V49">
            <v>171933</v>
          </cell>
        </row>
        <row r="50">
          <cell r="A50" t="str">
            <v>Мос</v>
          </cell>
          <cell r="B50">
            <v>158443</v>
          </cell>
          <cell r="C50">
            <v>158</v>
          </cell>
          <cell r="D50">
            <v>80806</v>
          </cell>
          <cell r="E50">
            <v>80.805999999999997</v>
          </cell>
          <cell r="F50">
            <v>77637</v>
          </cell>
          <cell r="G50">
            <v>0.48999955820074098</v>
          </cell>
          <cell r="H50">
            <v>77.637</v>
          </cell>
          <cell r="I50">
            <v>111428.47007164045</v>
          </cell>
          <cell r="J50">
            <v>111350.83307164045</v>
          </cell>
          <cell r="L50">
            <v>537782.6681742199</v>
          </cell>
          <cell r="M50">
            <v>158443</v>
          </cell>
          <cell r="N50">
            <v>1</v>
          </cell>
          <cell r="P50">
            <v>911039.98027441383</v>
          </cell>
          <cell r="R50">
            <v>-93297</v>
          </cell>
          <cell r="T50">
            <v>1097516.6388903218</v>
          </cell>
          <cell r="V50">
            <v>15019</v>
          </cell>
        </row>
        <row r="51">
          <cell r="A51" t="str">
            <v>Петербург</v>
          </cell>
          <cell r="B51">
            <v>14700</v>
          </cell>
          <cell r="C51">
            <v>15</v>
          </cell>
          <cell r="D51">
            <v>7497</v>
          </cell>
          <cell r="E51">
            <v>7.4969999999999999</v>
          </cell>
          <cell r="F51">
            <v>7203</v>
          </cell>
          <cell r="G51">
            <v>0.49</v>
          </cell>
          <cell r="H51">
            <v>7.2030000000000003</v>
          </cell>
          <cell r="I51">
            <v>51999.952700098875</v>
          </cell>
          <cell r="J51">
            <v>51992.749700098873</v>
          </cell>
          <cell r="L51">
            <v>186015.95718888522</v>
          </cell>
          <cell r="M51">
            <v>14700</v>
          </cell>
          <cell r="N51">
            <v>1</v>
          </cell>
          <cell r="P51">
            <v>295148.28926655831</v>
          </cell>
          <cell r="R51">
            <v>-12838</v>
          </cell>
          <cell r="T51">
            <v>379624.40242629638</v>
          </cell>
          <cell r="V51">
            <v>28929</v>
          </cell>
        </row>
        <row r="52">
          <cell r="A52" t="str">
            <v>Подвод</v>
          </cell>
          <cell r="B52">
            <v>4262</v>
          </cell>
          <cell r="C52">
            <v>4</v>
          </cell>
          <cell r="D52">
            <v>2174</v>
          </cell>
          <cell r="E52">
            <v>2.1739999999999999</v>
          </cell>
          <cell r="F52">
            <v>2088</v>
          </cell>
          <cell r="G52">
            <v>0.48991083998122947</v>
          </cell>
          <cell r="H52">
            <v>2.0880000000000001</v>
          </cell>
          <cell r="I52">
            <v>1471.0029052361776</v>
          </cell>
          <cell r="J52">
            <v>1468.9149052361777</v>
          </cell>
          <cell r="L52">
            <v>2466.3617247681432</v>
          </cell>
          <cell r="M52">
            <v>4262</v>
          </cell>
          <cell r="N52">
            <v>1</v>
          </cell>
          <cell r="P52">
            <v>7096.5438044155408</v>
          </cell>
          <cell r="R52">
            <v>-129</v>
          </cell>
          <cell r="T52">
            <v>5034.3073136790354</v>
          </cell>
          <cell r="V52">
            <v>-3398</v>
          </cell>
        </row>
        <row r="53">
          <cell r="A53" t="str">
            <v>СК</v>
          </cell>
          <cell r="B53">
            <v>108686</v>
          </cell>
          <cell r="C53">
            <v>109</v>
          </cell>
          <cell r="D53">
            <v>55430</v>
          </cell>
          <cell r="E53">
            <v>55.43</v>
          </cell>
          <cell r="F53">
            <v>53256</v>
          </cell>
          <cell r="G53">
            <v>0.48999871188561545</v>
          </cell>
          <cell r="H53">
            <v>53.256</v>
          </cell>
          <cell r="I53">
            <v>18461.086460714028</v>
          </cell>
          <cell r="J53">
            <v>18407.830460714027</v>
          </cell>
          <cell r="L53">
            <v>128755.94797641516</v>
          </cell>
          <cell r="M53">
            <v>108686</v>
          </cell>
          <cell r="N53">
            <v>1</v>
          </cell>
          <cell r="P53">
            <v>231169.09651884064</v>
          </cell>
          <cell r="R53">
            <v>-35176</v>
          </cell>
          <cell r="T53">
            <v>262767.93153381138</v>
          </cell>
          <cell r="V53">
            <v>-11907</v>
          </cell>
        </row>
        <row r="54">
          <cell r="A54" t="str">
            <v>Итого</v>
          </cell>
          <cell r="B54">
            <v>2297928</v>
          </cell>
          <cell r="C54">
            <v>2294</v>
          </cell>
          <cell r="D54">
            <v>1171943</v>
          </cell>
          <cell r="E54">
            <v>1170.2240000000002</v>
          </cell>
          <cell r="F54">
            <v>1020389</v>
          </cell>
          <cell r="H54">
            <v>1018.737</v>
          </cell>
          <cell r="I54">
            <v>1262782.4439999966</v>
          </cell>
          <cell r="J54">
            <v>1261763.7069999964</v>
          </cell>
          <cell r="L54">
            <v>5073519.070102429</v>
          </cell>
          <cell r="M54">
            <v>2192332</v>
          </cell>
          <cell r="N54">
            <v>0</v>
          </cell>
          <cell r="O54">
            <v>0</v>
          </cell>
          <cell r="P54">
            <v>8401765.0916627087</v>
          </cell>
          <cell r="Q54">
            <v>0</v>
          </cell>
          <cell r="R54">
            <v>-474513</v>
          </cell>
          <cell r="S54">
            <v>1777865</v>
          </cell>
          <cell r="T54">
            <v>10838940.374777831</v>
          </cell>
          <cell r="U54">
            <v>0</v>
          </cell>
          <cell r="V54">
            <v>856340</v>
          </cell>
        </row>
        <row r="56">
          <cell r="A56" t="str">
            <v>Дополнительный расчет для проводок по консолидации УК</v>
          </cell>
        </row>
        <row r="58">
          <cell r="A58" t="str">
            <v>Название дочернего предприятия</v>
          </cell>
          <cell r="B58" t="str">
            <v>Нераспределенная прибыль ДП (МСФО), тыс. руб., 31.12.01 (200)</v>
          </cell>
          <cell r="C58" t="str">
            <v>Сумма дооценки поступивих пакетов, тыс. руб. (27)</v>
          </cell>
          <cell r="D58" t="str">
            <v>Сумма инвестиций, зачитываемая из нераспределенной прибыли дочек, тыс. руб. (98)</v>
          </cell>
        </row>
        <row r="59">
          <cell r="A59" t="str">
            <v>Сибирь</v>
          </cell>
          <cell r="B59">
            <v>491663</v>
          </cell>
          <cell r="C59">
            <v>165450.74004868558</v>
          </cell>
          <cell r="D59">
            <v>240916.30896193717</v>
          </cell>
        </row>
        <row r="60">
          <cell r="A60" t="str">
            <v>СВ</v>
          </cell>
          <cell r="B60">
            <v>451546</v>
          </cell>
          <cell r="C60">
            <v>78631.593984096689</v>
          </cell>
          <cell r="D60">
            <v>221263.00665859564</v>
          </cell>
        </row>
        <row r="61">
          <cell r="A61" t="str">
            <v>Телеком</v>
          </cell>
          <cell r="B61">
            <v>440773</v>
          </cell>
          <cell r="C61">
            <v>111320.90020563859</v>
          </cell>
          <cell r="D61">
            <v>215976.04039959583</v>
          </cell>
        </row>
        <row r="62">
          <cell r="A62" t="str">
            <v>Юго-Запад</v>
          </cell>
          <cell r="B62">
            <v>3589473</v>
          </cell>
          <cell r="C62">
            <v>1302099.3399393051</v>
          </cell>
          <cell r="D62">
            <v>1758840.7879011738</v>
          </cell>
        </row>
        <row r="63">
          <cell r="A63" t="str">
            <v>Институт</v>
          </cell>
          <cell r="B63">
            <v>24884</v>
          </cell>
          <cell r="C63">
            <v>10420.390171969559</v>
          </cell>
          <cell r="D63">
            <v>12194.71017502225</v>
          </cell>
        </row>
        <row r="64">
          <cell r="A64" t="str">
            <v>Рязань</v>
          </cell>
          <cell r="B64">
            <v>1932639</v>
          </cell>
          <cell r="C64">
            <v>788819.56838835077</v>
          </cell>
          <cell r="D64">
            <v>946992.01959207852</v>
          </cell>
        </row>
        <row r="65">
          <cell r="A65" t="str">
            <v>Урал</v>
          </cell>
          <cell r="B65">
            <v>1860530</v>
          </cell>
          <cell r="C65">
            <v>525227.83065124508</v>
          </cell>
          <cell r="D65">
            <v>654908.42735996633</v>
          </cell>
        </row>
        <row r="66">
          <cell r="A66" t="str">
            <v>Мос</v>
          </cell>
          <cell r="B66">
            <v>1090592</v>
          </cell>
          <cell r="C66">
            <v>426354.19810257945</v>
          </cell>
          <cell r="D66">
            <v>534389.59817726247</v>
          </cell>
        </row>
        <row r="67">
          <cell r="A67" t="str">
            <v>Петербург</v>
          </cell>
          <cell r="B67">
            <v>369633</v>
          </cell>
          <cell r="C67">
            <v>129442.34448878634</v>
          </cell>
          <cell r="D67">
            <v>181120.16999999998</v>
          </cell>
        </row>
        <row r="68">
          <cell r="A68" t="str">
            <v>Подвод</v>
          </cell>
          <cell r="B68">
            <v>4859</v>
          </cell>
          <cell r="C68">
            <v>995.35881953196554</v>
          </cell>
          <cell r="D68">
            <v>2380.4767714687941</v>
          </cell>
        </row>
        <row r="69">
          <cell r="A69" t="str">
            <v>СК</v>
          </cell>
          <cell r="B69">
            <v>61133</v>
          </cell>
          <cell r="C69">
            <v>11768.86052201291</v>
          </cell>
          <cell r="D69">
            <v>29955.091253703329</v>
          </cell>
        </row>
        <row r="70">
          <cell r="A70" t="str">
            <v>Итого</v>
          </cell>
          <cell r="B70">
            <v>10317725</v>
          </cell>
          <cell r="C70">
            <v>3550531.1253222018</v>
          </cell>
          <cell r="D70">
            <v>4798936.6372508053</v>
          </cell>
        </row>
        <row r="71">
          <cell r="A71" t="str">
            <v>Счема консолидации пакетов акций, поступивших от Минимущества в 2002 г. (условные цифры)</v>
          </cell>
        </row>
        <row r="72">
          <cell r="A72" t="str">
            <v>Счема консолидации пакетов акций, поступивших от Минимущества в 2002 г. (условные цифры)</v>
          </cell>
          <cell r="B72" t="str">
            <v>AK01</v>
          </cell>
          <cell r="C72" t="str">
            <v>Sub01</v>
          </cell>
          <cell r="D72" t="str">
            <v>Adj</v>
          </cell>
          <cell r="E72" t="str">
            <v>Adj</v>
          </cell>
          <cell r="F72" t="str">
            <v>Cons01</v>
          </cell>
          <cell r="G72" t="str">
            <v>AKMov02</v>
          </cell>
          <cell r="H72" t="str">
            <v>SubMov02</v>
          </cell>
          <cell r="I72" t="str">
            <v>AK02</v>
          </cell>
          <cell r="J72" t="str">
            <v>Sub02</v>
          </cell>
          <cell r="K72" t="str">
            <v>Adj</v>
          </cell>
          <cell r="L72" t="str">
            <v>Adj</v>
          </cell>
          <cell r="M72" t="str">
            <v>Adj</v>
          </cell>
          <cell r="N72" t="str">
            <v>Cons02</v>
          </cell>
        </row>
        <row r="73">
          <cell r="A73" t="str">
            <v>Assets</v>
          </cell>
          <cell r="B73" t="str">
            <v>AK01</v>
          </cell>
          <cell r="C73" t="str">
            <v>Sub01</v>
          </cell>
          <cell r="D73" t="str">
            <v>Adj</v>
          </cell>
          <cell r="E73" t="str">
            <v>Adj</v>
          </cell>
          <cell r="F73" t="str">
            <v>Cons01</v>
          </cell>
          <cell r="G73" t="str">
            <v>AKMov02</v>
          </cell>
          <cell r="H73" t="str">
            <v>SubMov02</v>
          </cell>
          <cell r="I73" t="str">
            <v>AK02</v>
          </cell>
          <cell r="J73" t="str">
            <v>Sub02</v>
          </cell>
          <cell r="K73" t="str">
            <v>Adj</v>
          </cell>
          <cell r="L73" t="str">
            <v>Adj</v>
          </cell>
          <cell r="M73" t="str">
            <v>Adj</v>
          </cell>
          <cell r="N73" t="str">
            <v>Cons02</v>
          </cell>
        </row>
        <row r="74">
          <cell r="A74" t="str">
            <v>Assets</v>
          </cell>
          <cell r="B74">
            <v>649</v>
          </cell>
          <cell r="C74">
            <v>300</v>
          </cell>
          <cell r="D74">
            <v>-51</v>
          </cell>
          <cell r="F74">
            <v>949</v>
          </cell>
          <cell r="G74">
            <v>120</v>
          </cell>
          <cell r="I74">
            <v>649</v>
          </cell>
          <cell r="J74">
            <v>300</v>
          </cell>
          <cell r="K74">
            <v>27</v>
          </cell>
          <cell r="L74">
            <v>-100</v>
          </cell>
          <cell r="M74">
            <v>-98</v>
          </cell>
          <cell r="N74">
            <v>949</v>
          </cell>
        </row>
        <row r="75">
          <cell r="A75" t="str">
            <v>Invest</v>
          </cell>
          <cell r="B75">
            <v>51</v>
          </cell>
          <cell r="D75">
            <v>-51</v>
          </cell>
          <cell r="F75">
            <v>0</v>
          </cell>
          <cell r="G75">
            <v>120</v>
          </cell>
          <cell r="I75">
            <v>171</v>
          </cell>
          <cell r="J75">
            <v>0</v>
          </cell>
          <cell r="K75">
            <v>27</v>
          </cell>
          <cell r="L75">
            <v>-100</v>
          </cell>
          <cell r="M75">
            <v>-98</v>
          </cell>
          <cell r="N75">
            <v>0</v>
          </cell>
        </row>
        <row r="76">
          <cell r="A76" t="str">
            <v>SC</v>
          </cell>
          <cell r="B76">
            <v>-200</v>
          </cell>
          <cell r="C76">
            <v>-100</v>
          </cell>
          <cell r="D76">
            <v>51</v>
          </cell>
          <cell r="E76">
            <v>49</v>
          </cell>
          <cell r="F76">
            <v>-200</v>
          </cell>
          <cell r="G76">
            <v>-120</v>
          </cell>
          <cell r="I76">
            <v>-320</v>
          </cell>
          <cell r="J76">
            <v>-100</v>
          </cell>
          <cell r="K76">
            <v>-27</v>
          </cell>
          <cell r="L76">
            <v>100</v>
          </cell>
          <cell r="N76">
            <v>-347</v>
          </cell>
        </row>
        <row r="77">
          <cell r="A77" t="str">
            <v>SC</v>
          </cell>
          <cell r="B77">
            <v>-200</v>
          </cell>
          <cell r="C77">
            <v>-100</v>
          </cell>
          <cell r="D77">
            <v>51</v>
          </cell>
          <cell r="E77">
            <v>49</v>
          </cell>
          <cell r="F77">
            <v>-200</v>
          </cell>
          <cell r="G77">
            <v>-120</v>
          </cell>
          <cell r="I77">
            <v>-320</v>
          </cell>
          <cell r="J77">
            <v>-100</v>
          </cell>
          <cell r="K77">
            <v>-27</v>
          </cell>
          <cell r="L77">
            <v>100</v>
          </cell>
          <cell r="M77">
            <v>98</v>
          </cell>
          <cell r="N77">
            <v>-347</v>
          </cell>
        </row>
        <row r="78">
          <cell r="A78" t="str">
            <v>RE</v>
          </cell>
          <cell r="B78">
            <v>-500</v>
          </cell>
          <cell r="C78">
            <v>-200</v>
          </cell>
          <cell r="E78">
            <v>-49</v>
          </cell>
          <cell r="F78">
            <v>-749</v>
          </cell>
          <cell r="I78">
            <v>-500</v>
          </cell>
          <cell r="J78">
            <v>-200</v>
          </cell>
          <cell r="M78">
            <v>98</v>
          </cell>
          <cell r="N78">
            <v>-602</v>
          </cell>
        </row>
        <row r="79">
          <cell r="A79" t="str">
            <v>MI</v>
          </cell>
          <cell r="B79" t="str">
            <v>147=</v>
          </cell>
          <cell r="C79" t="str">
            <v>49+200*0,49</v>
          </cell>
        </row>
        <row r="80">
          <cell r="B80" t="str">
            <v>147=</v>
          </cell>
          <cell r="C80" t="str">
            <v>49+200*0,49</v>
          </cell>
        </row>
        <row r="81">
          <cell r="B81" t="str">
            <v>27=</v>
          </cell>
          <cell r="C81" t="str">
            <v>49+200*0,49-120</v>
          </cell>
        </row>
        <row r="82">
          <cell r="B82" t="str">
            <v>98=</v>
          </cell>
          <cell r="C82" t="str">
            <v>200*0,49</v>
          </cell>
        </row>
        <row r="83">
          <cell r="A83" t="str">
            <v>Схема консолидации для Урала (с долей меньшинства) (условные цифры)</v>
          </cell>
        </row>
        <row r="84">
          <cell r="A84" t="str">
            <v>Схема консолидации для Урала (с долей меньшинства) (условные цифры)</v>
          </cell>
          <cell r="B84" t="str">
            <v>AK01</v>
          </cell>
          <cell r="C84" t="str">
            <v>Sub01</v>
          </cell>
          <cell r="D84" t="str">
            <v>Adj</v>
          </cell>
          <cell r="E84" t="str">
            <v>Adj</v>
          </cell>
          <cell r="F84" t="str">
            <v>Cons01</v>
          </cell>
          <cell r="G84" t="str">
            <v>AKMov02</v>
          </cell>
          <cell r="H84" t="str">
            <v>SubMov02</v>
          </cell>
          <cell r="I84" t="str">
            <v>AK02</v>
          </cell>
          <cell r="J84" t="str">
            <v>Sub02</v>
          </cell>
          <cell r="K84" t="str">
            <v>Adj</v>
          </cell>
          <cell r="L84" t="str">
            <v>Adj</v>
          </cell>
          <cell r="M84" t="str">
            <v>Adj</v>
          </cell>
          <cell r="N84" t="str">
            <v>Adj</v>
          </cell>
          <cell r="O84" t="str">
            <v>Adj</v>
          </cell>
          <cell r="P84" t="str">
            <v>Cons02</v>
          </cell>
        </row>
        <row r="85">
          <cell r="A85" t="str">
            <v>Assets</v>
          </cell>
          <cell r="B85" t="str">
            <v>AK01</v>
          </cell>
          <cell r="C85" t="str">
            <v>Sub01</v>
          </cell>
          <cell r="D85" t="str">
            <v>Adj</v>
          </cell>
          <cell r="E85" t="str">
            <v>Adj</v>
          </cell>
          <cell r="F85" t="str">
            <v>Cons01</v>
          </cell>
          <cell r="G85" t="str">
            <v>AKMov02</v>
          </cell>
          <cell r="H85" t="str">
            <v>SubMov02</v>
          </cell>
          <cell r="I85" t="str">
            <v>AK02</v>
          </cell>
          <cell r="J85" t="str">
            <v>Sub02</v>
          </cell>
          <cell r="K85" t="str">
            <v>Adj</v>
          </cell>
          <cell r="L85" t="str">
            <v>Adj</v>
          </cell>
          <cell r="M85" t="str">
            <v>Adj</v>
          </cell>
          <cell r="N85" t="str">
            <v>Adj</v>
          </cell>
          <cell r="O85" t="str">
            <v>Adj</v>
          </cell>
          <cell r="P85" t="str">
            <v>Cons02</v>
          </cell>
        </row>
        <row r="86">
          <cell r="A86" t="str">
            <v>Assets</v>
          </cell>
          <cell r="B86">
            <v>649</v>
          </cell>
          <cell r="C86">
            <v>300</v>
          </cell>
          <cell r="D86">
            <v>-51</v>
          </cell>
          <cell r="F86">
            <v>949</v>
          </cell>
          <cell r="G86">
            <v>80</v>
          </cell>
          <cell r="I86">
            <v>649</v>
          </cell>
          <cell r="J86">
            <v>300</v>
          </cell>
          <cell r="K86">
            <v>25.599999999999994</v>
          </cell>
          <cell r="L86">
            <v>-86.2</v>
          </cell>
          <cell r="O86">
            <v>-70.399999999999991</v>
          </cell>
          <cell r="P86">
            <v>949</v>
          </cell>
        </row>
        <row r="87">
          <cell r="A87" t="str">
            <v>Invest</v>
          </cell>
          <cell r="B87">
            <v>51</v>
          </cell>
          <cell r="D87">
            <v>-51</v>
          </cell>
          <cell r="F87">
            <v>0</v>
          </cell>
          <cell r="G87">
            <v>80</v>
          </cell>
          <cell r="I87">
            <v>131</v>
          </cell>
          <cell r="J87">
            <v>0</v>
          </cell>
          <cell r="K87">
            <v>25.599999999999994</v>
          </cell>
          <cell r="L87">
            <v>-86.2</v>
          </cell>
          <cell r="O87">
            <v>-70.399999999999991</v>
          </cell>
          <cell r="P87">
            <v>0</v>
          </cell>
        </row>
        <row r="88">
          <cell r="A88" t="str">
            <v>SC</v>
          </cell>
          <cell r="B88">
            <v>-200</v>
          </cell>
          <cell r="C88">
            <v>-100</v>
          </cell>
          <cell r="D88">
            <v>51</v>
          </cell>
          <cell r="E88">
            <v>49</v>
          </cell>
          <cell r="F88">
            <v>-200</v>
          </cell>
          <cell r="G88">
            <v>-80</v>
          </cell>
          <cell r="I88">
            <v>-280</v>
          </cell>
          <cell r="J88">
            <v>-100</v>
          </cell>
          <cell r="K88">
            <v>-25.599999999999994</v>
          </cell>
          <cell r="L88">
            <v>86.2</v>
          </cell>
          <cell r="M88">
            <v>13.799999999999997</v>
          </cell>
          <cell r="N88">
            <v>27.6</v>
          </cell>
          <cell r="P88">
            <v>-278</v>
          </cell>
        </row>
        <row r="89">
          <cell r="A89" t="str">
            <v>SC</v>
          </cell>
          <cell r="B89">
            <v>-200</v>
          </cell>
          <cell r="C89">
            <v>-100</v>
          </cell>
          <cell r="D89">
            <v>51</v>
          </cell>
          <cell r="E89">
            <v>49</v>
          </cell>
          <cell r="F89">
            <v>-200</v>
          </cell>
          <cell r="G89">
            <v>-80</v>
          </cell>
          <cell r="I89">
            <v>-280</v>
          </cell>
          <cell r="J89">
            <v>-100</v>
          </cell>
          <cell r="K89">
            <v>-25.599999999999994</v>
          </cell>
          <cell r="L89">
            <v>86.2</v>
          </cell>
          <cell r="M89">
            <v>13.799999999999997</v>
          </cell>
          <cell r="N89">
            <v>27.6</v>
          </cell>
          <cell r="O89">
            <v>70.399999999999991</v>
          </cell>
          <cell r="P89">
            <v>-278</v>
          </cell>
        </row>
        <row r="90">
          <cell r="A90" t="str">
            <v>RE</v>
          </cell>
          <cell r="B90">
            <v>-500</v>
          </cell>
          <cell r="C90">
            <v>-200</v>
          </cell>
          <cell r="E90">
            <v>-35.200000000000003</v>
          </cell>
          <cell r="F90">
            <v>-735.2</v>
          </cell>
          <cell r="I90">
            <v>-500</v>
          </cell>
          <cell r="J90">
            <v>-200</v>
          </cell>
          <cell r="M90">
            <v>-13.799999999999997</v>
          </cell>
          <cell r="N90">
            <v>-27.6</v>
          </cell>
          <cell r="O90">
            <v>70.399999999999991</v>
          </cell>
          <cell r="P90">
            <v>-629.6</v>
          </cell>
        </row>
        <row r="91">
          <cell r="A91" t="str">
            <v>MI</v>
          </cell>
          <cell r="E91">
            <v>-13.799999999999997</v>
          </cell>
          <cell r="F91">
            <v>-13.799999999999997</v>
          </cell>
          <cell r="M91">
            <v>-13.799999999999997</v>
          </cell>
          <cell r="N91">
            <v>-27.6</v>
          </cell>
          <cell r="P91">
            <v>-41.4</v>
          </cell>
        </row>
        <row r="93">
          <cell r="A93" t="str">
            <v>Расчет суммы инфлирования УК АК ТНП в 2002 г.</v>
          </cell>
        </row>
        <row r="94">
          <cell r="A94" t="str">
            <v>Расчет суммы инфлирования УК АК ТНП в 2002 г.</v>
          </cell>
          <cell r="B94">
            <v>15527</v>
          </cell>
        </row>
        <row r="95">
          <cell r="A95" t="str">
            <v>SC on 31.12.01</v>
          </cell>
          <cell r="B95">
            <v>15527</v>
          </cell>
        </row>
        <row r="96">
          <cell r="A96" t="str">
            <v>Add (вкл дооценку)</v>
          </cell>
          <cell r="B96">
            <v>4813313.5693221986</v>
          </cell>
        </row>
        <row r="97">
          <cell r="A97" t="str">
            <v>Infl OB</v>
          </cell>
          <cell r="B97">
            <v>2348.309916354066</v>
          </cell>
          <cell r="C97" t="str">
            <v>('Год. инд.02'!F153-1)</v>
          </cell>
        </row>
        <row r="98">
          <cell r="A98" t="str">
            <v>Infl Add</v>
          </cell>
          <cell r="B98">
            <v>727967.53947065782</v>
          </cell>
        </row>
      </sheetData>
      <sheetData sheetId="4">
        <row r="31">
          <cell r="H31">
            <v>-298386</v>
          </cell>
        </row>
      </sheetData>
      <sheetData sheetId="5">
        <row r="31">
          <cell r="H31">
            <v>-298386</v>
          </cell>
        </row>
      </sheetData>
      <sheetData sheetId="6">
        <row r="31">
          <cell r="H31">
            <v>-298386</v>
          </cell>
        </row>
      </sheetData>
      <sheetData sheetId="7">
        <row r="31">
          <cell r="H31">
            <v>-298386</v>
          </cell>
        </row>
      </sheetData>
      <sheetData sheetId="8">
        <row r="31">
          <cell r="H31">
            <v>-298386</v>
          </cell>
        </row>
      </sheetData>
      <sheetData sheetId="9" refreshError="1">
        <row r="31">
          <cell r="H31">
            <v>-298386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structions"/>
      <sheetName val="Hard Copy"/>
      <sheetName val="Hard Copy Old"/>
      <sheetName val="15.э"/>
      <sheetName val="Dairy Precedents"/>
      <sheetName val="P&amp;L"/>
      <sheetName val="Water"/>
      <sheetName val="#ССЫЛКА"/>
      <sheetName val="Общие продажи"/>
      <sheetName val="Изменения по статьям (2001)"/>
      <sheetName val="Проводки'02"/>
      <sheetName val="УрРасч"/>
      <sheetName val="АК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Output"/>
      <sheetName val="Заголовок"/>
    </sheetNames>
    <sheetDataSet>
      <sheetData sheetId="0" refreshError="1"/>
      <sheetData sheetId="1" refreshError="1"/>
      <sheetData sheetId="2" refreshError="1">
        <row r="90">
          <cell r="BA90">
            <v>4405391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U2.15 Minor Rent expenses"/>
      <sheetName val="Продажи реальные и прогноз 20 л"/>
      <sheetName val="GEN_INFO"/>
      <sheetName val="Приложение 41_HQ"/>
      <sheetName val="PBC"/>
      <sheetName val="FS-97"/>
      <sheetName val="SCO3"/>
      <sheetName val="Output"/>
      <sheetName val="Проект"/>
      <sheetName val="Mr_Wimm"/>
      <sheetName val="Quarterly LBO Model"/>
      <sheetName val="Face"/>
      <sheetName val="payments"/>
      <sheetName val="from_ACCESS"/>
      <sheetName val="Продажи_0_33"/>
      <sheetName val="Продажи_0_5"/>
      <sheetName val="Продажи_2_0"/>
      <sheetName val="Продажи_ВСЕ"/>
      <sheetName val="Продажи_Мос-Фил"/>
      <sheetName val="Kzam_&amp;_Ksez"/>
      <sheetName val="01_06_98_для_PSV"/>
      <sheetName val="2003_(0_5_и_2_0)"/>
      <sheetName val="2003_(минвода20%)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2003_(ми&lt;мода20%)"/>
      <sheetName val="Продажи_реальные_и_прогноз_20_л"/>
      <sheetName val="U2_15_Minor_Rent_expenses"/>
      <sheetName val="DailySch"/>
      <sheetName val="Перечень данных"/>
      <sheetName val="XLR_NoRangeSheet"/>
      <sheetName val="Gen"/>
      <sheetName val="PBC_COS"/>
      <sheetName val="Assumptions"/>
      <sheetName val="OB 2000"/>
      <sheetName val="Cover &amp; Parameters"/>
      <sheetName val="база"/>
      <sheetName val="Взз"/>
      <sheetName val="стр.627"/>
      <sheetName val="Q6_Interest recalc"/>
      <sheetName val="Лист1"/>
      <sheetName val="Содержание ФВ РСБУ"/>
      <sheetName val="TB_2005_RAP"/>
      <sheetName val="SETKI"/>
      <sheetName val="Balance Sheet"/>
      <sheetName val="Income Statement"/>
      <sheetName val="Кислор станц"/>
      <sheetName val="CONT."/>
      <sheetName val="Sheet1"/>
      <sheetName val="Settings"/>
      <sheetName val="A5 SAD turn around affect"/>
      <sheetName val="Отчет_месяц_группы"/>
      <sheetName val="Turnover 2000"/>
      <sheetName val="infl_rates"/>
      <sheetName val="АНАЛИТ"/>
      <sheetName val="obsolete 31_12_05"/>
      <sheetName val="Comps"/>
      <sheetName val="Principale"/>
      <sheetName val="Info"/>
      <sheetName val="51"/>
      <sheetName val="53"/>
      <sheetName val="52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"/>
      <sheetName val="Приложение 3"/>
      <sheetName val="Прил 4"/>
      <sheetName val="Приложение 5"/>
      <sheetName val="прил.№6"/>
      <sheetName val="Прил 1 к расп"/>
      <sheetName val="Прил 2 к расп"/>
      <sheetName val="прил 3 к расп"/>
      <sheetName val="Кальк_2016-2018"/>
      <sheetName val="Тарифы_2016-2018"/>
      <sheetName val="для шаблона"/>
      <sheetName val="Кальк_2016_ЭОР"/>
      <sheetName val="Индексы"/>
      <sheetName val="Переменные на 3 года"/>
      <sheetName val="расчет"/>
      <sheetName val="баланс 2016-2018"/>
      <sheetName val="баланс 2016-2018 В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7">
          <cell r="K17">
            <v>1219.8899999999999</v>
          </cell>
        </row>
        <row r="105">
          <cell r="X105">
            <v>0</v>
          </cell>
          <cell r="Y10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1999 год"/>
      <sheetName val="Сервера"/>
      <sheetName val="план 2000"/>
      <sheetName val="на 2000 год"/>
      <sheetName val="план 2001"/>
      <sheetName val="2001"/>
      <sheetName val="Temp_TOV"/>
      <sheetName val="2003"/>
      <sheetName val="FS-97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_0"/>
      <sheetName val="Произв-во"/>
      <sheetName val="Простои"/>
      <sheetName val="Экология"/>
      <sheetName val="Отгрузка"/>
      <sheetName val="Цена продукции"/>
      <sheetName val="Запасы прод"/>
      <sheetName val="Факторы"/>
      <sheetName val="Числ и ЗП"/>
      <sheetName val="Несчастные случаи"/>
      <sheetName val="Фин план"/>
      <sheetName val="Баланс_Агр_отч"/>
      <sheetName val="Баланс_Упр_отч"/>
      <sheetName val="Баланс_Агр_аналог"/>
      <sheetName val="Баланс_Упр_аналог"/>
      <sheetName val="Движ ДС"/>
      <sheetName val="Прибыль"/>
      <sheetName val="Показатели"/>
      <sheetName val="24.Рентабельность_0"/>
      <sheetName val="3. Простои_1"/>
      <sheetName val="3.1. Мощность_0"/>
      <sheetName val="4. Экология_0"/>
      <sheetName val="8.Факторы _0"/>
      <sheetName val="9. Поставка_0"/>
      <sheetName val="10. Цены рес"/>
      <sheetName val="11.Запасы ресурсов_0"/>
      <sheetName val="12.Численность_0"/>
      <sheetName val="13.Несчастные случаи_0"/>
      <sheetName val="14.Бюджет_0"/>
      <sheetName val="15.Финплан_0"/>
      <sheetName val="17.Баланс_0"/>
      <sheetName val="18.Косвен.отч_0 "/>
      <sheetName val="19.Прибыль_0 "/>
      <sheetName val="20.Показатели_0"/>
      <sheetName val="21.Оборот_0"/>
      <sheetName val="22.Краткоср. обяз_0 "/>
      <sheetName val="23.Цикл_0 "/>
      <sheetName val="25.1.Структура затрат_0 "/>
      <sheetName val="25.2.Структура затрат_0 "/>
      <sheetName val="25.3. Структура затрат_1"/>
      <sheetName val="26. Калькуляции_0"/>
      <sheetName val="прил1"/>
      <sheetName val="прил2"/>
      <sheetName val="прил3"/>
      <sheetName val="Осн показ"/>
      <sheetName val="Произв-во (2)"/>
      <sheetName val="Отгрузка (2)"/>
      <sheetName val="Цены прод"/>
      <sheetName val="Цены прод (2)"/>
      <sheetName val="Факторы (2)"/>
      <sheetName val="Поставки"/>
      <sheetName val="Цены рес"/>
      <sheetName val="Запасы рес"/>
      <sheetName val="Несчаст"/>
      <sheetName val="Бюджет"/>
      <sheetName val="Баланс"/>
      <sheetName val="Агр баланс"/>
      <sheetName val="Баланс 2"/>
      <sheetName val="Агр баланс 2"/>
      <sheetName val="Об активы"/>
      <sheetName val="Кратк обяз"/>
      <sheetName val="Цикл"/>
      <sheetName val="Затраты"/>
      <sheetName val="Рентаб"/>
      <sheetName val="Рентаб (2)"/>
      <sheetName val="Элем затр"/>
      <sheetName val="Осн_показатели"/>
      <sheetName val="ОА_отч"/>
      <sheetName val="КО_отч"/>
      <sheetName val="Iквартал"/>
      <sheetName val="Мощность"/>
      <sheetName val="пиломат_сыр"/>
      <sheetName val="пиломат_сух"/>
      <sheetName val="свод"/>
      <sheetName val="Цена ресурс"/>
      <sheetName val="Факторы _ресурсы"/>
      <sheetName val="Запасы ресурсов"/>
      <sheetName val="пиломат"/>
      <sheetName val="пр_деревообработки"/>
      <sheetName val="щепа"/>
      <sheetName val="26. Калькуляции_сокр"/>
      <sheetName val="Калькуляции(Iкв)"/>
      <sheetName val="0_Настройка"/>
      <sheetName val="1_Осн_показатели"/>
      <sheetName val="2_Произв-во"/>
      <sheetName val="3_Простои"/>
      <sheetName val="3.1_Мощность"/>
      <sheetName val="4_Экология"/>
      <sheetName val="5_Отгрузка"/>
      <sheetName val="6_Цена продукции"/>
      <sheetName val="7_Запасы прод"/>
      <sheetName val="8_Факторы"/>
      <sheetName val="8.1._Факторы за аналог"/>
      <sheetName val="9_Поставки"/>
      <sheetName val="10_Цена ресурс"/>
      <sheetName val="10.1_Факторы _ресурсы"/>
      <sheetName val="10.2_Факторы _ресурсы аналог"/>
      <sheetName val="11_Запасы ресурсов"/>
      <sheetName val="12_Числ и ЗП"/>
      <sheetName val="13_Несчастные случаи"/>
      <sheetName val="14_Бюджет"/>
      <sheetName val="14.1._Бюджет аналог"/>
      <sheetName val="14.2._Бюджет сравнение"/>
      <sheetName val="15_Фин план"/>
      <sheetName val="17_Баланс_Агр_отч"/>
      <sheetName val="17.1_Баланс_Упр_отч"/>
      <sheetName val="17.2_Баланс_Агр_аналог"/>
      <sheetName val="17.3_Баланс_Упр_аналог"/>
      <sheetName val="18_Движ ДС"/>
      <sheetName val="19_Прибыль"/>
      <sheetName val="20_Показатели"/>
      <sheetName val="21_ОА_отч"/>
      <sheetName val="22_КО_отч"/>
      <sheetName val="23_Цикл"/>
      <sheetName val="24_Рентаб"/>
      <sheetName val="24.1. Рентаб_руб"/>
      <sheetName val="25.1_25.2_25.3_ ДВП"/>
      <sheetName val="25.1_25.2_25.3_Фанера"/>
      <sheetName val="прил2 "/>
    </sheetNames>
    <sheetDataSet>
      <sheetData sheetId="0" refreshError="1">
        <row r="5">
          <cell r="A5" t="str">
            <v>ОАО "Котласский ЦБК"</v>
          </cell>
        </row>
        <row r="8">
          <cell r="A8" t="str">
            <v>3-й квартал 2002 года</v>
          </cell>
        </row>
        <row r="11">
          <cell r="A11" t="str">
            <v>3-й квартал 2001 года</v>
          </cell>
        </row>
        <row r="13">
          <cell r="B13">
            <v>90</v>
          </cell>
        </row>
        <row r="15">
          <cell r="B15">
            <v>31.82</v>
          </cell>
        </row>
        <row r="16">
          <cell r="B16">
            <v>31.56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PL"/>
      <sheetName val="Баланс ЭЭ"/>
      <sheetName val="Титульный"/>
      <sheetName val="TEHSHEET"/>
      <sheetName val="Баланс мощность"/>
      <sheetName val="REESTR_ORG"/>
      <sheetName val="Инструкция"/>
      <sheetName val="на 2000 год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 (DM)"/>
      <sheetName val="Prov (USD)"/>
      <sheetName val="obs NTM "/>
      <sheetName val="Obs cig"/>
      <sheetName val="Str costs"/>
      <sheetName val="Показатели к СД"/>
      <sheetName val="Anlagevermögen"/>
      <sheetName val="Продажи реальные и прогноз 20 л"/>
      <sheetName val="к2"/>
      <sheetName val="Гр5(о)"/>
      <sheetName val="киев"/>
      <sheetName val="УФ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4">
          <cell r="F24">
            <v>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ЦЕНА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"/>
      <sheetName val="Производство"/>
      <sheetName val="Простои"/>
      <sheetName val="Мощности"/>
      <sheetName val="4. Экология"/>
      <sheetName val="Отгрузка"/>
      <sheetName val="Цена"/>
      <sheetName val="Запасы прод"/>
      <sheetName val="Факторы"/>
      <sheetName val="9. Поставка"/>
      <sheetName val="10. Цены рес"/>
      <sheetName val="11.Запасы ресурсов"/>
      <sheetName val="12.Численность"/>
      <sheetName val="13.Несчастные случаи"/>
      <sheetName val="14.Бюджет"/>
      <sheetName val="15.Финплан"/>
      <sheetName val="17.Баланс"/>
      <sheetName val="18.Косвен.отч"/>
      <sheetName val="19.Прибыль"/>
      <sheetName val="20.Показатели"/>
      <sheetName val="21.Оборот"/>
      <sheetName val="22.Краткоср. обяз"/>
      <sheetName val="23.Цикл"/>
      <sheetName val="24.Рентабельность"/>
      <sheetName val="25.1.Структура затрат_эл"/>
      <sheetName val="25.2.Структура затрат_тип"/>
      <sheetName val="25.3. Коммерческие"/>
      <sheetName val="26. Калькуляции"/>
      <sheetName val="прил1"/>
      <sheetName val="прил2"/>
      <sheetName val="прил3"/>
      <sheetName val="Лист1"/>
      <sheetName val="Лист2"/>
      <sheetName val="Лист3"/>
    </sheetNames>
    <sheetDataSet>
      <sheetData sheetId="0" refreshError="1">
        <row r="15">
          <cell r="B15">
            <v>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-ЗАТ(175)"/>
      <sheetName val="Лист1"/>
      <sheetName val="Настройка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-сводн"/>
      <sheetName val="ФОРМА"/>
      <sheetName val="К-ты"/>
      <sheetName val="Календ. план"/>
      <sheetName val="Расход топлива"/>
      <sheetName val="К-ты утечек"/>
      <sheetName val="Котельные"/>
      <sheetName val="Свод"/>
      <sheetName val="Температуры мес."/>
      <sheetName val="Список"/>
      <sheetName val="Доп. параметры"/>
      <sheetName val="численность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1.1399999999999999</v>
          </cell>
          <cell r="E9">
            <v>1.37</v>
          </cell>
          <cell r="F9">
            <v>0.64</v>
          </cell>
          <cell r="G9">
            <v>0.26600000000000001</v>
          </cell>
          <cell r="H9">
            <v>1.45</v>
          </cell>
          <cell r="I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БДР св"/>
      <sheetName val="XLR_NoRangeSheet"/>
      <sheetName val="Anlagevermögen"/>
      <sheetName val="200"/>
      <sheetName val="Anlageverm?gen"/>
      <sheetName val="Проводки'02"/>
      <sheetName val="УрРасч"/>
      <sheetName val="АКРасч"/>
      <sheetName val="Dairy Precedents"/>
      <sheetName val="Продажи реальные и прогноз 20 л"/>
      <sheetName val="TEHSHEET"/>
      <sheetName val="Титульный"/>
      <sheetName val="БДР_св"/>
      <sheetName val="Main"/>
      <sheetName val="НЕДЕЛИ"/>
      <sheetName val="Актив1999"/>
      <sheetName val="TSheet"/>
      <sheetName val="BS_ias"/>
      <sheetName val="Сумм"/>
    </sheetNames>
    <sheetDataSet>
      <sheetData sheetId="0">
        <row r="6">
          <cell r="C6" t="str">
            <v>Январь 2006г.</v>
          </cell>
        </row>
      </sheetData>
      <sheetData sheetId="1">
        <row r="6">
          <cell r="C6" t="str">
            <v>Январь 2006г.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.часть нояб."/>
      <sheetName val="Вспом. мат"/>
      <sheetName val="Лст Обм"/>
      <sheetName val="Мат.часть"/>
      <sheetName val="Накл.р."/>
      <sheetName val="Лист3"/>
      <sheetName val="Мат.часть декаб.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ЛМК"/>
      <sheetName val="CF за месяц"/>
      <sheetName val="затраты на розлив соков"/>
      <sheetName val="Центр"/>
      <sheetName val="Сибирь и Д. Восток"/>
      <sheetName val="Омск"/>
      <sheetName val="Юг"/>
      <sheetName val="Ц. Азия"/>
      <sheetName val="Ташкент"/>
      <sheetName val="Украина"/>
      <sheetName val="Урал и Поволжье"/>
      <sheetName val="Северо-Запад"/>
      <sheetName val="Рекламный бюджет СБЕ по месяцам"/>
      <sheetName val="корректировки"/>
      <sheetName val="Свод по месяцам"/>
      <sheetName val="Свод по регионам"/>
      <sheetName val="Свод по регионам (конс)"/>
      <sheetName val="P&amp;L для обзора по месяцам"/>
      <sheetName val="P&amp;L для обзора по регионам"/>
      <sheetName val="ДДС"/>
      <sheetName val="XLR_NoRangeSheet"/>
      <sheetName val="Anlagevermögen"/>
      <sheetName val="Anlageverm?gen"/>
      <sheetName val="200"/>
      <sheetName val="#REF"/>
      <sheetName val="Бюджет проек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ги"/>
      <sheetName val="Деньги (2)"/>
      <sheetName val="PL"/>
      <sheetName val="XLR_NoRangeSheet"/>
      <sheetName val="Anlagevermögen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Basic"/>
      <sheetName val="к2"/>
      <sheetName val="Баланс"/>
      <sheetName val="PL"/>
      <sheetName val="6 Списки"/>
      <sheetName val="8РЭК"/>
      <sheetName val="газ"/>
      <sheetName val="Info"/>
      <sheetName val="Лист2"/>
      <sheetName val="Продажи реальные и прогноз 20 л"/>
      <sheetName val="Справочно"/>
      <sheetName val="СОК накладные (ТК-Бишкек)"/>
      <sheetName val="форма-прил к ф№1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TEHSHEET"/>
      <sheetName val="Титульный"/>
      <sheetName val="Справочники"/>
      <sheetName val="29"/>
      <sheetName val="21"/>
      <sheetName val="23"/>
      <sheetName val="25"/>
      <sheetName val="26"/>
      <sheetName val="28"/>
      <sheetName val="19"/>
      <sheetName val="22"/>
      <sheetName val="24"/>
    </sheetNames>
    <sheetDataSet>
      <sheetData sheetId="0">
        <row r="1">
          <cell r="Z1" t="str">
            <v>EXHIBIT 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C2" t="str">
            <v>WARM.CALC.PLAN.4.178</v>
          </cell>
          <cell r="W2" t="str">
            <v>Производство тепловой энергии</v>
          </cell>
        </row>
        <row r="3">
          <cell r="W3" t="str">
            <v>Передача собственной тепловой энергии</v>
          </cell>
        </row>
        <row r="4">
          <cell r="G4" t="str">
            <v>период с 1.1.2014 по 30.6.2014</v>
          </cell>
          <cell r="W4" t="str">
            <v>Производство и передача собственной тепловой энергии</v>
          </cell>
        </row>
        <row r="5">
          <cell r="G5" t="str">
            <v>период с 1.7.2014 по 31.12.2014</v>
          </cell>
          <cell r="W5" t="str">
            <v>Передача тепловой энергии (собственная + от других ЭСО)</v>
          </cell>
        </row>
        <row r="6">
          <cell r="W6" t="str">
            <v>Производство и передача тепловой энергии (собственная + от других ЭСО)</v>
          </cell>
        </row>
      </sheetData>
      <sheetData sheetId="1"/>
      <sheetData sheetId="2"/>
      <sheetData sheetId="3"/>
      <sheetData sheetId="4"/>
      <sheetData sheetId="5">
        <row r="1">
          <cell r="A1">
            <v>26322164</v>
          </cell>
        </row>
        <row r="28">
          <cell r="F28">
            <v>41821</v>
          </cell>
        </row>
      </sheetData>
      <sheetData sheetId="6"/>
      <sheetData sheetId="7">
        <row r="16">
          <cell r="I16">
            <v>2561.701</v>
          </cell>
        </row>
      </sheetData>
      <sheetData sheetId="8">
        <row r="16">
          <cell r="I16">
            <v>0</v>
          </cell>
        </row>
      </sheetData>
      <sheetData sheetId="9"/>
      <sheetData sheetId="10"/>
      <sheetData sheetId="1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  <sheetName val="к2"/>
      <sheetName val="Лист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3-РЭК"/>
      <sheetName val="пр 9"/>
      <sheetName val="пр 10"/>
      <sheetName val="уд расх пр 12"/>
      <sheetName val="пр 13 - 14"/>
      <sheetName val="Баланс &quot;Т&quot; (2)"/>
      <sheetName val="Отчет"/>
      <sheetName val="газ"/>
      <sheetName val="Баланс &quot;Т&quot;"/>
      <sheetName val="8РЭК"/>
      <sheetName val="7"/>
      <sheetName val="9-11"/>
      <sheetName val="12"/>
      <sheetName val="15.т"/>
      <sheetName val="15"/>
      <sheetName val="15.пр.т"/>
      <sheetName val="15.пер.т"/>
      <sheetName val="19"/>
      <sheetName val="19.1"/>
      <sheetName val="19.2"/>
      <sheetName val="16.т"/>
      <sheetName val="17"/>
      <sheetName val="20"/>
      <sheetName val="21.т"/>
      <sheetName val="22."/>
      <sheetName val="24.1"/>
      <sheetName val="28"/>
      <sheetName val="1.8."/>
      <sheetName val="Печать"/>
      <sheetName val="7 (2)"/>
      <sheetName val="9-11 (2)"/>
      <sheetName val="15 (2)"/>
      <sheetName val="16.т (2)"/>
      <sheetName val="17 (2)"/>
      <sheetName val="19 (2)"/>
      <sheetName val="21.т (3)"/>
      <sheetName val="22. (2)"/>
      <sheetName val="24.1 (2)"/>
      <sheetName val="28 (2)"/>
      <sheetName val="Лист1"/>
      <sheetName val="ГОД"/>
      <sheetName val="ЯНВ"/>
      <sheetName val="ОКТ"/>
      <sheetName val="НОЯ"/>
      <sheetName val="ДЕК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Регионы"/>
      <sheetName val="Справочники"/>
      <sheetName val="к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O33">
            <v>1439.4839553892798</v>
          </cell>
        </row>
      </sheetData>
      <sheetData sheetId="8"/>
      <sheetData sheetId="9">
        <row r="52">
          <cell r="B52" t="str">
            <v>Отборный пар</v>
          </cell>
        </row>
        <row r="53">
          <cell r="B53" t="str">
            <v>- от 1,2 до 2,5 кг/кв. см</v>
          </cell>
        </row>
        <row r="54">
          <cell r="B54" t="str">
            <v>- от 2,5 до 7,0 кг/кв. см</v>
          </cell>
        </row>
        <row r="55">
          <cell r="B55" t="str">
            <v>- от 7,0 до 13,0 кг/кв. см</v>
          </cell>
        </row>
        <row r="56">
          <cell r="B56" t="str">
            <v>- свыше 13,0 кг/кв. см</v>
          </cell>
        </row>
        <row r="57">
          <cell r="B57" t="str">
            <v>Острый и редуцированный пар</v>
          </cell>
        </row>
        <row r="61">
          <cell r="B61" t="str">
            <v>Отборный пар</v>
          </cell>
        </row>
        <row r="62">
          <cell r="B62" t="str">
            <v>- от 1,2 до 2,5 кг/кв. см</v>
          </cell>
        </row>
        <row r="63">
          <cell r="B63" t="str">
            <v>- от 2,5 до 7,0 кг/кв. см</v>
          </cell>
        </row>
        <row r="64">
          <cell r="B64" t="str">
            <v>- от 7,0 до 13,0 кг/кв. см</v>
          </cell>
        </row>
        <row r="65">
          <cell r="B65" t="str">
            <v>- свыше 13,0 кг/кв. см</v>
          </cell>
        </row>
        <row r="66">
          <cell r="B66" t="str">
            <v>Острый и редуцированный пар</v>
          </cell>
        </row>
        <row r="69">
          <cell r="B69" t="str">
            <v>Отборный пар</v>
          </cell>
        </row>
        <row r="70">
          <cell r="B70" t="str">
            <v>- от 1,2 до 2,5 кг/кв. см</v>
          </cell>
        </row>
        <row r="71">
          <cell r="B71" t="str">
            <v>- от 2,5 до 7,0 кг/кв. см</v>
          </cell>
        </row>
        <row r="72">
          <cell r="B72" t="str">
            <v>- от 7,0 до 13,0 кг/кв. см</v>
          </cell>
        </row>
        <row r="73">
          <cell r="B73" t="str">
            <v>- свыше 13,0 кг/кв. см</v>
          </cell>
        </row>
        <row r="74">
          <cell r="B74" t="str">
            <v>Острый и редуцированный пар</v>
          </cell>
        </row>
        <row r="77">
          <cell r="B77" t="str">
            <v>Отборный пар</v>
          </cell>
        </row>
        <row r="78">
          <cell r="B78" t="str">
            <v>- от 1,2 до 2,5 кг/кв. см</v>
          </cell>
        </row>
        <row r="79">
          <cell r="B79" t="str">
            <v>- от 2,5 до 7,0 кг/кв. см</v>
          </cell>
        </row>
        <row r="80">
          <cell r="B80" t="str">
            <v>- от 7,0 до 13,0 кг/кв. см</v>
          </cell>
        </row>
        <row r="81">
          <cell r="B81" t="str">
            <v>- свыше 13,0 кг/кв. см</v>
          </cell>
        </row>
        <row r="82">
          <cell r="B82" t="str">
            <v>Острый и редуцированный пар</v>
          </cell>
        </row>
        <row r="85">
          <cell r="B85" t="str">
            <v>Отборный пар</v>
          </cell>
        </row>
        <row r="86">
          <cell r="B86" t="str">
            <v>- от 1,2 до 2,5 кг/кв. см</v>
          </cell>
        </row>
        <row r="87">
          <cell r="B87" t="str">
            <v>- от 2,5 до 7,0 кг/кв. см</v>
          </cell>
        </row>
        <row r="88">
          <cell r="B88" t="str">
            <v>- от 7,0 до 13,0 кг/кв. см</v>
          </cell>
        </row>
        <row r="89">
          <cell r="B89" t="str">
            <v>- свыше 13,0 кг/кв. см</v>
          </cell>
        </row>
        <row r="90">
          <cell r="B90" t="str">
            <v>Острый и редуцированный пар</v>
          </cell>
        </row>
        <row r="93">
          <cell r="B93" t="str">
            <v>Отборный пар</v>
          </cell>
        </row>
        <row r="94">
          <cell r="B94" t="str">
            <v>- от 1,2 до 2,5 кг/кв. см</v>
          </cell>
        </row>
        <row r="95">
          <cell r="B95" t="str">
            <v>- от 2,5 до 7,0 кг/кв. см</v>
          </cell>
        </row>
        <row r="96">
          <cell r="B96" t="str">
            <v>- от 7,0 до 13,0 кг/кв. см</v>
          </cell>
        </row>
        <row r="97">
          <cell r="B97" t="str">
            <v>- свыше 13,0 кг/кв. см</v>
          </cell>
        </row>
        <row r="98">
          <cell r="B98" t="str">
            <v>Острый и редуцированный пар</v>
          </cell>
        </row>
        <row r="101">
          <cell r="B101" t="str">
            <v>Отборный пар</v>
          </cell>
        </row>
        <row r="102">
          <cell r="B102" t="str">
            <v>- от 1,2 до 2,5 кг/кв. см</v>
          </cell>
        </row>
        <row r="103">
          <cell r="B103" t="str">
            <v>- от 2,5 до 7,0 кг/кв. см</v>
          </cell>
        </row>
        <row r="104">
          <cell r="B104" t="str">
            <v>- от 7,0 до 13,0 кг/кв. см</v>
          </cell>
        </row>
        <row r="105">
          <cell r="B105" t="str">
            <v>- свыше 13,0 кг/кв. см</v>
          </cell>
        </row>
        <row r="106">
          <cell r="B106" t="str">
            <v>Острый и редуцированный пар</v>
          </cell>
        </row>
        <row r="109">
          <cell r="B109" t="str">
            <v>Отборный пар</v>
          </cell>
        </row>
        <row r="110">
          <cell r="B110" t="str">
            <v>- от 1,2 до 2,5 кг/кв. см</v>
          </cell>
        </row>
        <row r="111">
          <cell r="B111" t="str">
            <v>- от 2,5 до 7,0 кг/кв. см</v>
          </cell>
        </row>
        <row r="112">
          <cell r="B112" t="str">
            <v>- от 7,0 до 13,0 кг/кв. см</v>
          </cell>
        </row>
        <row r="113">
          <cell r="B113" t="str">
            <v>- свыше 13,0 кг/кв. см</v>
          </cell>
        </row>
        <row r="114">
          <cell r="B114" t="str">
            <v>Острый и редуцированный пар</v>
          </cell>
        </row>
        <row r="117">
          <cell r="B117" t="str">
            <v>Отборный пар</v>
          </cell>
        </row>
        <row r="118">
          <cell r="B118" t="str">
            <v>- от 1,2 до 2,5 кг/кв. см</v>
          </cell>
        </row>
        <row r="119">
          <cell r="B119" t="str">
            <v>- от 2,5 до 7,0 кг/кв. см</v>
          </cell>
        </row>
        <row r="120">
          <cell r="B120" t="str">
            <v>- от 7,0 до 13,0 кг/кв. см</v>
          </cell>
        </row>
        <row r="121">
          <cell r="B121" t="str">
            <v>- свыше 13,0 кг/кв. см</v>
          </cell>
        </row>
        <row r="122">
          <cell r="B122" t="str">
            <v>Острый и редуцированный пар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610б"/>
      <sheetName val="стр.510б"/>
      <sheetName val="520"/>
      <sheetName val="стр 510 свод"/>
      <sheetName val="стр 610 свод "/>
      <sheetName val="#REF"/>
      <sheetName val="Anlagevermögen"/>
      <sheetName val="Anlageverm?gen"/>
      <sheetName val="STR510B"/>
      <sheetName val="Basic"/>
      <sheetName val="к2"/>
      <sheetName val="pldt"/>
      <sheetName val="график отчета"/>
      <sheetName val="бланки отчетности"/>
      <sheetName val="справка для отчета "/>
      <sheetName val="изменение вступительного сальдо"/>
      <sheetName val="пояснение к справке"/>
      <sheetName val="баланс"/>
      <sheetName val="стр.110,120"/>
      <sheetName val="Нематер.активы"/>
      <sheetName val="стр.113"/>
      <sheetName val="стр.130"/>
      <sheetName val="приложение 5 для УКСа"/>
      <sheetName val="строка 135"/>
      <sheetName val="строка 140,141-144 "/>
      <sheetName val="строка 145"/>
      <sheetName val="строка  150"/>
      <sheetName val="строка 211"/>
      <sheetName val="строка 212"/>
      <sheetName val="строка 213"/>
      <sheetName val="строка 214"/>
      <sheetName val="строка 215"/>
      <sheetName val="строка 216"/>
      <sheetName val="приложение 4 для ГОКов и ГРЭ"/>
      <sheetName val="строка 220"/>
      <sheetName val="строка 250,251,252"/>
      <sheetName val="фин.вложения"/>
      <sheetName val="сведения  о фин.вложениях"/>
      <sheetName val="строка 264"/>
      <sheetName val="строка 510"/>
      <sheetName val="строка 515"/>
      <sheetName val="строка 610"/>
      <sheetName val="строка 621"/>
      <sheetName val="строка 624"/>
      <sheetName val="строка 640"/>
      <sheetName val="строка 650"/>
      <sheetName val="строка 910"/>
      <sheetName val="строка 921"/>
      <sheetName val="строка 940"/>
      <sheetName val="расчет активов"/>
      <sheetName val="нач.износ"/>
      <sheetName val="движ.ОС"/>
      <sheetName val="АКТ СВЕРКИ С УКСом"/>
      <sheetName val="Пример СВОДНОГО АКТА  с УКСом "/>
      <sheetName val="АКТ для УКСа и Управления"/>
      <sheetName val="форма 4"/>
      <sheetName val="5ф-НА"/>
      <sheetName val="5ф-ОС"/>
      <sheetName val="5ф-Амортизация"/>
      <sheetName val="5ф-НИР"/>
      <sheetName val="5ф-фин.вложения"/>
      <sheetName val="5ф-Дебиторы и Кредиторы"/>
      <sheetName val="5ф-обеспечения"/>
      <sheetName val="Лист1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внутрихолд реализация"/>
      <sheetName val="Инфо"/>
      <sheetName val="мар 2001"/>
      <sheetName val="СОК накладные _ТК_Бишкек_"/>
      <sheetName val="Anlagevermögen"/>
      <sheetName val="R_100 Def Tax"/>
      <sheetName val="R_300 Deferred Tax Entries RAP"/>
      <sheetName val="Лист2"/>
      <sheetName val="Списки"/>
      <sheetName val="6 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внутрихолд реализация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Инфо"/>
      <sheetName val="Anlageverm?gen"/>
      <sheetName val="Anlagevermögen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УКРасч"/>
      <sheetName val="Справочно"/>
      <sheetName val="Инфо"/>
      <sheetName val="СОК накладные (ТК-Бишкек)"/>
      <sheetName val="8РЭК"/>
      <sheetName val="газ"/>
      <sheetName val="TEHSHEET"/>
      <sheetName val="к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КЛАДНЫЕ"/>
      <sheetName val="ПФ"/>
      <sheetName val="Применение"/>
      <sheetName val="Справочно"/>
      <sheetName val="Справочник подразделений"/>
      <sheetName val="15.э"/>
      <sheetName val="Info"/>
      <sheetName val="TEHSHEET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Инструкция"/>
      <sheetName val="Титульный"/>
      <sheetName val="Калькуляция тепло"/>
      <sheetName val="ПО"/>
      <sheetName val="Расчет"/>
      <sheetName val="Комментарии"/>
      <sheetName val="Проверка"/>
      <sheetName val="Лист1"/>
      <sheetName val="Калькуляция тепло (собств.)"/>
      <sheetName val="Цеховые расходы (25 счет)"/>
      <sheetName val="Общехоз.расходы (26 счет)"/>
      <sheetName val="календарная разбивка"/>
    </sheetNames>
    <sheetDataSet>
      <sheetData sheetId="0">
        <row r="2">
          <cell r="T2" t="str">
            <v>энергия НН (0,4 кВ и ниже)</v>
          </cell>
        </row>
        <row r="3">
          <cell r="T3" t="str">
            <v>энергия СН 2 (1-20 кВ)</v>
          </cell>
        </row>
        <row r="4">
          <cell r="T4" t="str">
            <v>энергия СН 1 (35 кВ)</v>
          </cell>
        </row>
        <row r="5">
          <cell r="T5" t="str">
            <v>энергия ВН (110 кВ и выше)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ы"/>
      <sheetName val="внереализ"/>
      <sheetName val="Корректив"/>
      <sheetName val="БДР"/>
      <sheetName val="Налог на прибыль"/>
      <sheetName val="МО-4"/>
      <sheetName val="МО-4 (без ФА)"/>
      <sheetName val="ИФ"/>
      <sheetName val="2003 ожидаем"/>
      <sheetName val="4кв 2003 ожи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ль"/>
      <sheetName val="Июньстар"/>
      <sheetName val="Июнь (откл)"/>
      <sheetName val="2квартал"/>
      <sheetName val="2квартал (стар)"/>
      <sheetName val="1полугод"/>
      <sheetName val="1полугод (откл)"/>
      <sheetName val="1полугод (откл) (2)"/>
      <sheetName val="Лист2"/>
      <sheetName val="Чисто бух"/>
      <sheetName val="Чисто бух (2)"/>
      <sheetName val="Чисто бух (ДС)"/>
      <sheetName val="Продажи реальные и прогноз 20 л"/>
      <sheetName val="Input-Moscow"/>
      <sheetName val="Приме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2001г"/>
      <sheetName val="Продажи 2002г"/>
      <sheetName val="Штат"/>
      <sheetName val="Структура"/>
      <sheetName val="Этапы найма сотрудников"/>
      <sheetName val="ФОТ по месяцам"/>
      <sheetName val="Мебель Компьютеры"/>
      <sheetName val="Ценообразование"/>
      <sheetName val="Схема помещений. Склад (Расчет)"/>
      <sheetName val="Динамика работы"/>
      <sheetName val="Денежные потоки"/>
      <sheetName val="Объемы продаж"/>
      <sheetName val="Услуги2002"/>
      <sheetName val="Сибмол"/>
      <sheetName val="#ССЫЛКА"/>
      <sheetName val="Общие продажи"/>
      <sheetName val="Изменения по статьям (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25000</v>
          </cell>
        </row>
        <row r="6">
          <cell r="D6">
            <v>16000</v>
          </cell>
        </row>
        <row r="7">
          <cell r="D7">
            <v>3000</v>
          </cell>
        </row>
        <row r="9">
          <cell r="D9">
            <v>17000</v>
          </cell>
        </row>
        <row r="11">
          <cell r="D11">
            <v>14000</v>
          </cell>
        </row>
        <row r="12">
          <cell r="D12">
            <v>10000</v>
          </cell>
        </row>
        <row r="13">
          <cell r="D13">
            <v>8000</v>
          </cell>
        </row>
        <row r="15">
          <cell r="D15">
            <v>14000</v>
          </cell>
        </row>
        <row r="16">
          <cell r="D16">
            <v>10000</v>
          </cell>
        </row>
        <row r="17">
          <cell r="D17">
            <v>10000</v>
          </cell>
        </row>
        <row r="18">
          <cell r="D18">
            <v>10000</v>
          </cell>
        </row>
        <row r="19">
          <cell r="D19">
            <v>10000</v>
          </cell>
        </row>
        <row r="21">
          <cell r="D21">
            <v>7000</v>
          </cell>
        </row>
        <row r="22">
          <cell r="D22">
            <v>3000</v>
          </cell>
        </row>
        <row r="23">
          <cell r="D23">
            <v>3000</v>
          </cell>
        </row>
        <row r="24">
          <cell r="D24">
            <v>6000</v>
          </cell>
        </row>
        <row r="25">
          <cell r="D25">
            <v>3000</v>
          </cell>
        </row>
        <row r="26">
          <cell r="D26">
            <v>3000</v>
          </cell>
        </row>
        <row r="27">
          <cell r="D27">
            <v>15600</v>
          </cell>
        </row>
        <row r="29">
          <cell r="D29">
            <v>6500</v>
          </cell>
        </row>
        <row r="30">
          <cell r="D30">
            <v>13000</v>
          </cell>
        </row>
        <row r="31">
          <cell r="D31">
            <v>4500</v>
          </cell>
        </row>
        <row r="32">
          <cell r="D32">
            <v>1500</v>
          </cell>
        </row>
        <row r="34">
          <cell r="D34">
            <v>10000</v>
          </cell>
        </row>
        <row r="35">
          <cell r="D35">
            <v>4000</v>
          </cell>
        </row>
        <row r="36">
          <cell r="D36">
            <v>3500</v>
          </cell>
        </row>
        <row r="38">
          <cell r="D38">
            <v>6000</v>
          </cell>
        </row>
        <row r="39">
          <cell r="D39">
            <v>4500</v>
          </cell>
        </row>
        <row r="40">
          <cell r="D40">
            <v>3500</v>
          </cell>
        </row>
        <row r="41">
          <cell r="D41">
            <v>3000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"/>
      <sheetName val="2пг02к03"/>
      <sheetName val="1пг02к03"/>
      <sheetName val="выпПлана"/>
      <sheetName val="бюджет ФП 02-03"/>
      <sheetName val="Лист1"/>
      <sheetName val="бюджет ФП 2пг03"/>
      <sheetName val="02к03"/>
      <sheetName val="диагр"/>
      <sheetName val="1 пг03"/>
      <sheetName val="1-2 пг02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офакторный"/>
      <sheetName val="Представит"/>
      <sheetName val="Ком-ка"/>
      <sheetName val="Энергоресурсы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Настройка"/>
    </sheetNames>
    <sheetDataSet>
      <sheetData sheetId="0" refreshError="1"/>
      <sheetData sheetId="1" refreshError="1"/>
      <sheetData sheetId="2" refreshError="1">
        <row r="2">
          <cell r="B2" t="str">
            <v xml:space="preserve"> АНАЛИЗ  СЕБЕСТОИМОСТИ  ЕДИНИЦЫ ТОВАРНОЙ ПРОДУКЦИИ </v>
          </cell>
        </row>
        <row r="4">
          <cell r="B4" t="str">
            <v>Период:   1-е полугодие 2002 года к 1-му полугодию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E10" t="str">
            <v>в том числе:</v>
          </cell>
          <cell r="O10" t="str">
            <v>курс $, руб.</v>
          </cell>
        </row>
        <row r="11">
          <cell r="E11" t="str">
            <v>внеш.рынок</v>
          </cell>
          <cell r="H11" t="str">
            <v>внутр.рынок</v>
          </cell>
          <cell r="N11" t="str">
            <v>с.н.</v>
          </cell>
        </row>
        <row r="12">
          <cell r="B12" t="str">
            <v>1 полугодие 2002года</v>
          </cell>
          <cell r="C12">
            <v>63076</v>
          </cell>
          <cell r="E12">
            <v>58502.9</v>
          </cell>
          <cell r="H12">
            <v>3238.5</v>
          </cell>
          <cell r="N12">
            <v>1334.6</v>
          </cell>
          <cell r="O12">
            <v>31.04</v>
          </cell>
        </row>
        <row r="13">
          <cell r="B13" t="str">
            <v>1 полугодие 2003года</v>
          </cell>
          <cell r="C13">
            <v>63974.380000000005</v>
          </cell>
          <cell r="E13">
            <v>57395.3</v>
          </cell>
          <cell r="H13">
            <v>5308.18</v>
          </cell>
          <cell r="N13">
            <v>1270.9000000000001</v>
          </cell>
          <cell r="O13">
            <v>31.27</v>
          </cell>
        </row>
        <row r="14">
          <cell r="B14" t="str">
            <v>отклонение</v>
          </cell>
          <cell r="C14">
            <v>898.38000000000193</v>
          </cell>
          <cell r="E14">
            <v>-1107.5999999999985</v>
          </cell>
          <cell r="H14">
            <v>2069.6800000000003</v>
          </cell>
          <cell r="N14">
            <v>-63.699999999999818</v>
          </cell>
          <cell r="O14">
            <v>0.23000000000000043</v>
          </cell>
        </row>
        <row r="16">
          <cell r="E16" t="str">
            <v xml:space="preserve"> АНАЛИЗ   СЕБЕСТОИМОСТИ  ЕДИНИЦЫ ТОВАРНОЙ ПРОДУКЦИИ ЗА 2003 ГОД. </v>
          </cell>
          <cell r="Y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E17" t="str">
            <v>1 полугодие 2002года</v>
          </cell>
          <cell r="J17" t="str">
            <v>на весь выпуск</v>
          </cell>
          <cell r="L17" t="str">
            <v>факт  2002 года пересчитанный на фактический выпуск 2003 года</v>
          </cell>
          <cell r="N17" t="str">
            <v>1 полугодие 2003 года</v>
          </cell>
          <cell r="R17" t="str">
            <v>отчет на весь выпуск</v>
          </cell>
          <cell r="T17" t="str">
            <v>отчет по плановым ценам</v>
          </cell>
          <cell r="U17" t="str">
            <v>Отклонение  всего</v>
          </cell>
          <cell r="V17" t="str">
            <v>В ТОМ ЧИСЛЕ ЗА СЧЕТ</v>
          </cell>
          <cell r="Y17" t="str">
            <v>Отклонение  всего</v>
          </cell>
          <cell r="Z17" t="str">
            <v>В ТОМ ЧИСЛЕ ЗА СЧЕТ</v>
          </cell>
        </row>
        <row r="18">
          <cell r="C18" t="str">
            <v xml:space="preserve">   измер.</v>
          </cell>
          <cell r="E18" t="str">
            <v xml:space="preserve">кол-во </v>
          </cell>
          <cell r="G18" t="str">
            <v>цена</v>
          </cell>
          <cell r="H18" t="str">
            <v>сумма</v>
          </cell>
          <cell r="I18" t="str">
            <v>USD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сумма</v>
          </cell>
          <cell r="N18" t="str">
            <v xml:space="preserve">кол-во </v>
          </cell>
          <cell r="O18" t="str">
            <v>цена</v>
          </cell>
          <cell r="P18" t="str">
            <v>сумма</v>
          </cell>
          <cell r="Q18" t="str">
            <v>USD</v>
          </cell>
          <cell r="R18" t="str">
            <v xml:space="preserve">кол-во </v>
          </cell>
          <cell r="S18" t="str">
            <v>сумма</v>
          </cell>
          <cell r="T18" t="str">
            <v>сумма</v>
          </cell>
          <cell r="V18" t="str">
            <v xml:space="preserve">НОРМ </v>
          </cell>
          <cell r="W18" t="str">
            <v>ЦЕН</v>
          </cell>
          <cell r="X18" t="str">
            <v>ПРОЧИЕ</v>
          </cell>
          <cell r="Z18" t="str">
            <v xml:space="preserve">НОРМ </v>
          </cell>
          <cell r="AA18" t="str">
            <v>ЦЕН</v>
          </cell>
          <cell r="AB18" t="str">
            <v>ОБЪЕМОВ</v>
          </cell>
          <cell r="AC18" t="str">
            <v>ПРОЧИЕ</v>
          </cell>
        </row>
        <row r="19">
          <cell r="G19" t="str">
            <v>руб.-коп.</v>
          </cell>
          <cell r="H19" t="str">
            <v>руб.-коп.</v>
          </cell>
          <cell r="I19" t="str">
            <v>$$</v>
          </cell>
          <cell r="K19" t="str">
            <v>т.р.</v>
          </cell>
          <cell r="M19" t="str">
            <v>т.р.</v>
          </cell>
          <cell r="O19" t="str">
            <v>руб.-коп.</v>
          </cell>
          <cell r="P19" t="str">
            <v>руб.-коп.</v>
          </cell>
          <cell r="Q19" t="str">
            <v>$$</v>
          </cell>
          <cell r="S19" t="str">
            <v>т.р.</v>
          </cell>
          <cell r="U19" t="str">
            <v>руб.-коп.</v>
          </cell>
          <cell r="V19" t="str">
            <v>руб.-коп.</v>
          </cell>
          <cell r="W19" t="str">
            <v>руб.-коп.</v>
          </cell>
          <cell r="X19" t="str">
            <v>руб.-коп.</v>
          </cell>
          <cell r="Y19" t="str">
            <v>т.р.</v>
          </cell>
          <cell r="Z19" t="str">
            <v>т.р.</v>
          </cell>
          <cell r="AA19" t="str">
            <v>т.р.</v>
          </cell>
          <cell r="AB19" t="str">
            <v>т.р.</v>
          </cell>
          <cell r="AC19" t="str">
            <v>т.р.</v>
          </cell>
        </row>
        <row r="20">
          <cell r="B20" t="str">
            <v>Древесное сырье</v>
          </cell>
          <cell r="C20" t="str">
            <v>пл.м3</v>
          </cell>
          <cell r="E20">
            <v>3.2696746781660218</v>
          </cell>
          <cell r="G20">
            <v>497.24153647727388</v>
          </cell>
          <cell r="H20">
            <v>1625.8180607521087</v>
          </cell>
          <cell r="I20">
            <v>52.378159173714842</v>
          </cell>
          <cell r="J20">
            <v>206238</v>
          </cell>
          <cell r="K20">
            <v>102550.1</v>
          </cell>
          <cell r="L20">
            <v>209175.41033737079</v>
          </cell>
          <cell r="M20">
            <v>104010.7024294185</v>
          </cell>
          <cell r="N20">
            <v>3.2419227822137549</v>
          </cell>
          <cell r="O20">
            <v>575.00337512054</v>
          </cell>
          <cell r="P20">
            <v>1864.1165416530803</v>
          </cell>
          <cell r="Q20">
            <v>59.613576643846507</v>
          </cell>
          <cell r="R20">
            <v>207400</v>
          </cell>
          <cell r="S20">
            <v>119255.7</v>
          </cell>
          <cell r="T20">
            <v>103127.8946653866</v>
          </cell>
          <cell r="U20">
            <v>238.29848090097153</v>
          </cell>
          <cell r="V20">
            <v>-13.799395383462633</v>
          </cell>
          <cell r="W20">
            <v>252.09787628443436</v>
          </cell>
          <cell r="Y20">
            <v>15244.997570581501</v>
          </cell>
          <cell r="Z20">
            <v>-882.8077640318952</v>
          </cell>
          <cell r="AA20">
            <v>16127.805334613397</v>
          </cell>
        </row>
        <row r="21">
          <cell r="C21" t="str">
            <v>пл.м3</v>
          </cell>
          <cell r="Q21">
            <v>0</v>
          </cell>
          <cell r="U21">
            <v>0</v>
          </cell>
          <cell r="W21">
            <v>0</v>
          </cell>
        </row>
        <row r="22">
          <cell r="B22" t="str">
            <v>Химикаты:</v>
          </cell>
          <cell r="H22">
            <v>308.54768396447685</v>
          </cell>
          <cell r="I22">
            <v>9.9403248699895901</v>
          </cell>
          <cell r="K22">
            <v>19461.95371374334</v>
          </cell>
          <cell r="M22">
            <v>19739.146782063348</v>
          </cell>
          <cell r="N22">
            <v>0</v>
          </cell>
          <cell r="P22">
            <v>453.08451521999893</v>
          </cell>
          <cell r="Q22">
            <v>14.489431251039301</v>
          </cell>
          <cell r="S22">
            <v>28985.800948800003</v>
          </cell>
          <cell r="T22">
            <v>19328.063634181079</v>
          </cell>
          <cell r="U22">
            <v>144.53683125552209</v>
          </cell>
          <cell r="V22">
            <v>-6.4257464923031637</v>
          </cell>
          <cell r="W22">
            <v>150.96257774782532</v>
          </cell>
          <cell r="X22">
            <v>0</v>
          </cell>
          <cell r="Y22">
            <v>9246.6541667366546</v>
          </cell>
          <cell r="Z22">
            <v>-411.08314788226926</v>
          </cell>
          <cell r="AA22">
            <v>9657.7373146189238</v>
          </cell>
          <cell r="AB22">
            <v>0</v>
          </cell>
          <cell r="AC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E23">
            <v>18.060464250437626</v>
          </cell>
          <cell r="G23">
            <v>10981.166430510721</v>
          </cell>
          <cell r="H23">
            <v>198.32496374634462</v>
          </cell>
          <cell r="I23">
            <v>6.3893351722404841</v>
          </cell>
          <cell r="J23">
            <v>1139.1818430606038</v>
          </cell>
          <cell r="K23">
            <v>12509.545413264434</v>
          </cell>
          <cell r="L23">
            <v>1155.4070029339121</v>
          </cell>
          <cell r="M23">
            <v>12687.716594194875</v>
          </cell>
          <cell r="N23">
            <v>17.689581360538391</v>
          </cell>
          <cell r="O23">
            <v>17616.22</v>
          </cell>
          <cell r="P23">
            <v>311.62355695514361</v>
          </cell>
          <cell r="Q23">
            <v>9.9655758540180237</v>
          </cell>
          <cell r="R23">
            <v>1131.68</v>
          </cell>
          <cell r="S23">
            <v>19935.923849600003</v>
          </cell>
          <cell r="T23">
            <v>12427.166426080372</v>
          </cell>
          <cell r="U23">
            <v>113.29859320879899</v>
          </cell>
          <cell r="V23">
            <v>-4.0727267402122846</v>
          </cell>
          <cell r="W23">
            <v>117.37131994901129</v>
          </cell>
          <cell r="Y23">
            <v>7248.2072554051283</v>
          </cell>
          <cell r="Z23">
            <v>-260.55016811450332</v>
          </cell>
          <cell r="AA23">
            <v>7508.7574235196316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E24">
            <v>33.269399375306008</v>
          </cell>
          <cell r="G24">
            <v>2984.1067929958213</v>
          </cell>
          <cell r="H24">
            <v>99.279440674741593</v>
          </cell>
          <cell r="I24">
            <v>3.1984355887481186</v>
          </cell>
          <cell r="J24">
            <v>2098.5006349968016</v>
          </cell>
          <cell r="K24">
            <v>6262.15</v>
          </cell>
          <cell r="L24">
            <v>2128.3891980075891</v>
          </cell>
          <cell r="M24">
            <v>6351.3406639133746</v>
          </cell>
          <cell r="N24">
            <v>32.559909138627049</v>
          </cell>
          <cell r="O24">
            <v>3951.5190062409984</v>
          </cell>
          <cell r="P24">
            <v>128.66109980276477</v>
          </cell>
          <cell r="Q24">
            <v>4.114521899672682</v>
          </cell>
          <cell r="R24">
            <v>2083</v>
          </cell>
          <cell r="S24">
            <v>8231.0140899999988</v>
          </cell>
          <cell r="T24">
            <v>6215.8944498102956</v>
          </cell>
          <cell r="U24">
            <v>29.381659128023173</v>
          </cell>
          <cell r="V24">
            <v>-2.1171946348378965</v>
          </cell>
          <cell r="W24">
            <v>31.49885376286106</v>
          </cell>
          <cell r="Y24">
            <v>1879.6734260866242</v>
          </cell>
          <cell r="Z24">
            <v>-135.446214103079</v>
          </cell>
          <cell r="AA24">
            <v>2015.1196401897032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E25">
            <v>0</v>
          </cell>
          <cell r="G25" t="e">
            <v>#DIV/0!</v>
          </cell>
          <cell r="I25">
            <v>0</v>
          </cell>
          <cell r="L25">
            <v>0</v>
          </cell>
          <cell r="N25">
            <v>0</v>
          </cell>
          <cell r="P25">
            <v>0</v>
          </cell>
          <cell r="Q25">
            <v>0</v>
          </cell>
          <cell r="U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 xml:space="preserve">  Аммоний хлористый\клей "сэвелен"</v>
          </cell>
          <cell r="C26" t="str">
            <v xml:space="preserve"> "</v>
          </cell>
          <cell r="E26">
            <v>2.2750770744811139E-3</v>
          </cell>
          <cell r="G26">
            <v>14884.009790593715</v>
          </cell>
          <cell r="H26">
            <v>3.3862269450932202E-2</v>
          </cell>
          <cell r="I26">
            <v>1.0909236292181766E-3</v>
          </cell>
          <cell r="J26">
            <v>0.14350276154997074</v>
          </cell>
          <cell r="K26">
            <v>2.1358965078869998</v>
          </cell>
          <cell r="L26">
            <v>0.14554664529214309</v>
          </cell>
          <cell r="M26">
            <v>2.1663176935163282</v>
          </cell>
          <cell r="N26">
            <v>1.0941880171406117E-3</v>
          </cell>
          <cell r="O26">
            <v>19815.060000000001</v>
          </cell>
          <cell r="P26">
            <v>2.1681401210922248E-2</v>
          </cell>
          <cell r="Q26">
            <v>6.933610876534138E-4</v>
          </cell>
          <cell r="R26">
            <v>7.0000000000000007E-2</v>
          </cell>
          <cell r="S26">
            <v>1.3870542000000003</v>
          </cell>
          <cell r="T26">
            <v>1.0418806853415601</v>
          </cell>
          <cell r="U26">
            <v>-1.2180868240009954E-2</v>
          </cell>
          <cell r="V26">
            <v>-1.757636429106102E-2</v>
          </cell>
          <cell r="W26">
            <v>5.3954960510510623E-3</v>
          </cell>
          <cell r="Y26">
            <v>-0.77926349351632784</v>
          </cell>
          <cell r="Z26">
            <v>-1.1244370081747681</v>
          </cell>
          <cell r="AA26">
            <v>0.34517351465844026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E27">
            <v>0</v>
          </cell>
          <cell r="G27" t="e">
            <v>#DIV/0!</v>
          </cell>
          <cell r="I27">
            <v>0</v>
          </cell>
          <cell r="L27">
            <v>0</v>
          </cell>
          <cell r="N27">
            <v>0</v>
          </cell>
          <cell r="P27">
            <v>0</v>
          </cell>
          <cell r="Q27">
            <v>0</v>
          </cell>
          <cell r="U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 xml:space="preserve">   Мочивина(карбомид)\аммоний хлористый</v>
          </cell>
          <cell r="C28" t="str">
            <v xml:space="preserve"> "</v>
          </cell>
          <cell r="E28">
            <v>4.9398771451950249E-2</v>
          </cell>
          <cell r="G28">
            <v>4461.0234646469416</v>
          </cell>
          <cell r="H28">
            <v>0.22036907857188154</v>
          </cell>
          <cell r="I28">
            <v>7.099519283887936E-3</v>
          </cell>
          <cell r="J28">
            <v>3.115876908103214</v>
          </cell>
          <cell r="K28">
            <v>13.9</v>
          </cell>
          <cell r="L28">
            <v>3.1602557764002173</v>
          </cell>
          <cell r="M28">
            <v>14.097975172807407</v>
          </cell>
          <cell r="N28">
            <v>4.2985957816238311E-2</v>
          </cell>
          <cell r="O28">
            <v>6603.56</v>
          </cell>
          <cell r="P28">
            <v>0.28386035159699868</v>
          </cell>
          <cell r="Q28">
            <v>9.0777215093379819E-3</v>
          </cell>
          <cell r="R28">
            <v>2.75</v>
          </cell>
          <cell r="S28">
            <v>18.159790000000001</v>
          </cell>
          <cell r="T28">
            <v>12.267814527779089</v>
          </cell>
          <cell r="U28">
            <v>6.3491273025117145E-2</v>
          </cell>
          <cell r="V28">
            <v>-2.8607712103318819E-2</v>
          </cell>
          <cell r="W28">
            <v>9.2098985128435965E-2</v>
          </cell>
          <cell r="Y28">
            <v>4.0618148271925936</v>
          </cell>
          <cell r="Z28">
            <v>-1.8301606450283181</v>
          </cell>
          <cell r="AA28">
            <v>5.8919754722209117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E29">
            <v>3.8509297102855666</v>
          </cell>
          <cell r="G29">
            <v>2775.7058683304713</v>
          </cell>
          <cell r="H29">
            <v>10.689048195367809</v>
          </cell>
          <cell r="I29">
            <v>0.34436366608788044</v>
          </cell>
          <cell r="J29">
            <v>242.90124240597243</v>
          </cell>
          <cell r="K29">
            <v>674.22240397101996</v>
          </cell>
          <cell r="L29">
            <v>246.36084063909877</v>
          </cell>
          <cell r="M29">
            <v>683.82523108877456</v>
          </cell>
          <cell r="N29">
            <v>3.7826079752550941</v>
          </cell>
          <cell r="O29">
            <v>3303.0958510682258</v>
          </cell>
          <cell r="P29">
            <v>12.494316709282682</v>
          </cell>
          <cell r="Q29">
            <v>0.39956241475160481</v>
          </cell>
          <cell r="R29">
            <v>241.99</v>
          </cell>
          <cell r="S29">
            <v>799.31616499999996</v>
          </cell>
          <cell r="T29">
            <v>671.69306307729073</v>
          </cell>
          <cell r="U29">
            <v>1.8052685139148732</v>
          </cell>
          <cell r="V29">
            <v>-0.18964104085860223</v>
          </cell>
          <cell r="W29">
            <v>1.9949095547734768</v>
          </cell>
          <cell r="Y29">
            <v>115.4909339112254</v>
          </cell>
          <cell r="Z29">
            <v>-12.132168011483827</v>
          </cell>
          <cell r="AA29">
            <v>127.62310192270922</v>
          </cell>
        </row>
        <row r="30">
          <cell r="B30" t="str">
            <v>Энергоресурсы:</v>
          </cell>
          <cell r="H30">
            <v>260.581554315429</v>
          </cell>
          <cell r="I30">
            <v>8.3950243013991308</v>
          </cell>
          <cell r="K30">
            <v>16436.44212</v>
          </cell>
          <cell r="L30">
            <v>134887.81074426728</v>
          </cell>
          <cell r="M30">
            <v>16670.543376765898</v>
          </cell>
          <cell r="N30">
            <v>0</v>
          </cell>
          <cell r="P30">
            <v>288.27561422650757</v>
          </cell>
          <cell r="Q30">
            <v>9.2189195467383307</v>
          </cell>
          <cell r="S30">
            <v>18442.25368926</v>
          </cell>
          <cell r="T30">
            <v>14577.949128972272</v>
          </cell>
          <cell r="U30">
            <v>27.694059911078568</v>
          </cell>
          <cell r="V30">
            <v>-32.709879295330808</v>
          </cell>
          <cell r="W30">
            <v>60.403939206409348</v>
          </cell>
          <cell r="X30">
            <v>0</v>
          </cell>
          <cell r="Y30">
            <v>1771.7103124941041</v>
          </cell>
          <cell r="Z30">
            <v>-2092.5942477936255</v>
          </cell>
          <cell r="AA30">
            <v>3864.3045602877296</v>
          </cell>
          <cell r="AB30">
            <v>0</v>
          </cell>
          <cell r="AC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E31">
            <v>166.01052714186059</v>
          </cell>
          <cell r="G31">
            <v>212.09375719864835</v>
          </cell>
          <cell r="H31">
            <v>35.209796436045401</v>
          </cell>
          <cell r="I31">
            <v>1.1343362253880607</v>
          </cell>
          <cell r="J31">
            <v>10471.280009999999</v>
          </cell>
          <cell r="K31">
            <v>2220.8931199999997</v>
          </cell>
          <cell r="L31">
            <v>10620.420547373704</v>
          </cell>
          <cell r="M31">
            <v>2252.5248969222143</v>
          </cell>
          <cell r="N31">
            <v>137.36445745937669</v>
          </cell>
          <cell r="O31">
            <v>235.21000000000004</v>
          </cell>
          <cell r="P31">
            <v>32.309494039020002</v>
          </cell>
          <cell r="Q31">
            <v>1.0332425340268629</v>
          </cell>
          <cell r="R31">
            <v>8787.8060000000005</v>
          </cell>
          <cell r="S31">
            <v>2066.9798492600003</v>
          </cell>
          <cell r="T31">
            <v>1863.8387920728251</v>
          </cell>
          <cell r="U31">
            <v>-2.9003023970253992</v>
          </cell>
          <cell r="V31">
            <v>-6.075652547932302</v>
          </cell>
          <cell r="W31">
            <v>3.1753501509068971</v>
          </cell>
          <cell r="Y31">
            <v>-185.54504766221407</v>
          </cell>
          <cell r="Z31">
            <v>-388.68610484938927</v>
          </cell>
          <cell r="AA31">
            <v>203.14105718717519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E32">
            <v>1.9341587925676962</v>
          </cell>
          <cell r="G32">
            <v>114.72536660136558</v>
          </cell>
          <cell r="H32">
            <v>221.89707654258353</v>
          </cell>
          <cell r="I32">
            <v>7.1487460226347794</v>
          </cell>
          <cell r="J32">
            <v>121999</v>
          </cell>
          <cell r="K32">
            <v>13996.38</v>
          </cell>
          <cell r="L32">
            <v>123736.60957606699</v>
          </cell>
          <cell r="M32">
            <v>14195.727895624328</v>
          </cell>
          <cell r="N32">
            <v>1.7022751920378125</v>
          </cell>
          <cell r="O32">
            <v>147.33457604084407</v>
          </cell>
          <cell r="P32">
            <v>250.80399372373753</v>
          </cell>
          <cell r="Q32">
            <v>8.0205946186036954</v>
          </cell>
          <cell r="R32">
            <v>108902</v>
          </cell>
          <cell r="S32">
            <v>16045.03</v>
          </cell>
          <cell r="T32">
            <v>12493.821873621915</v>
          </cell>
          <cell r="U32">
            <v>28.906917181154</v>
          </cell>
          <cell r="V32">
            <v>-26.602931079635514</v>
          </cell>
          <cell r="W32">
            <v>55.509848260789497</v>
          </cell>
          <cell r="Y32">
            <v>1849.3021043756726</v>
          </cell>
          <cell r="Z32">
            <v>-1701.906022002413</v>
          </cell>
          <cell r="AA32">
            <v>3551.2081263780856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E33">
            <v>8.2967685005556255</v>
          </cell>
          <cell r="G33">
            <v>418.79935984321548</v>
          </cell>
          <cell r="H33">
            <v>3.4746813368000509</v>
          </cell>
          <cell r="I33">
            <v>0.1119420533762903</v>
          </cell>
          <cell r="J33">
            <v>523.32696994104663</v>
          </cell>
          <cell r="K33">
            <v>219.16900000000001</v>
          </cell>
          <cell r="L33">
            <v>530.78062082657584</v>
          </cell>
          <cell r="M33">
            <v>222.29058421935443</v>
          </cell>
          <cell r="N33">
            <v>8.2220413859423083</v>
          </cell>
          <cell r="O33">
            <v>627.84</v>
          </cell>
          <cell r="P33">
            <v>5.1621264637500186</v>
          </cell>
          <cell r="Q33">
            <v>0.16508239410777162</v>
          </cell>
          <cell r="R33">
            <v>526</v>
          </cell>
          <cell r="S33">
            <v>330.24384000000003</v>
          </cell>
          <cell r="T33">
            <v>220.28846327753135</v>
          </cell>
          <cell r="U33">
            <v>1.6874451269499677</v>
          </cell>
          <cell r="V33">
            <v>-3.1295667762987867E-2</v>
          </cell>
          <cell r="W33">
            <v>1.718740794712956</v>
          </cell>
          <cell r="Y33">
            <v>107.95325578064561</v>
          </cell>
          <cell r="Z33">
            <v>-2.0021209418230796</v>
          </cell>
          <cell r="AA33">
            <v>109.95537672246869</v>
          </cell>
        </row>
        <row r="34">
          <cell r="B34" t="str">
            <v>Услуги вспомогательных производств</v>
          </cell>
          <cell r="H34">
            <v>701.20489568140022</v>
          </cell>
          <cell r="I34">
            <v>22.590363907261604</v>
          </cell>
          <cell r="K34">
            <v>44229.2</v>
          </cell>
          <cell r="M34">
            <v>44859.148454182257</v>
          </cell>
          <cell r="P34">
            <v>245.32308185651826</v>
          </cell>
          <cell r="Q34">
            <v>7.8453176161342588</v>
          </cell>
          <cell r="S34">
            <v>15694.392061460007</v>
          </cell>
          <cell r="T34">
            <v>44229.2</v>
          </cell>
          <cell r="U34">
            <v>-455.88181382488199</v>
          </cell>
          <cell r="X34">
            <v>-455.88181382488199</v>
          </cell>
          <cell r="Y34">
            <v>-29164.756392722251</v>
          </cell>
          <cell r="AB34">
            <v>-629.94845418226032</v>
          </cell>
          <cell r="AC34">
            <v>-28534.807938539991</v>
          </cell>
        </row>
        <row r="35">
          <cell r="B35" t="str">
            <v xml:space="preserve"> в т.ч. сальдо по давальческому сырью</v>
          </cell>
          <cell r="H35">
            <v>0</v>
          </cell>
          <cell r="I35">
            <v>0</v>
          </cell>
          <cell r="M35">
            <v>0</v>
          </cell>
          <cell r="P35">
            <v>0</v>
          </cell>
          <cell r="Q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AB35">
            <v>0</v>
          </cell>
          <cell r="AC35">
            <v>0</v>
          </cell>
        </row>
        <row r="36">
          <cell r="B36" t="str">
            <v>Зарплата основных производ. рабочих</v>
          </cell>
          <cell r="H36">
            <v>409.23964740947429</v>
          </cell>
          <cell r="I36">
            <v>13.184266991284611</v>
          </cell>
          <cell r="K36">
            <v>25813.200000000001</v>
          </cell>
          <cell r="M36">
            <v>26180.852714439727</v>
          </cell>
          <cell r="P36">
            <v>504.28781021402625</v>
          </cell>
          <cell r="Q36">
            <v>16.126888718069274</v>
          </cell>
          <cell r="S36">
            <v>32261.5</v>
          </cell>
          <cell r="T36">
            <v>25813.200000000001</v>
          </cell>
          <cell r="U36">
            <v>95.048162804551964</v>
          </cell>
          <cell r="X36">
            <v>95.048162804551964</v>
          </cell>
          <cell r="Y36">
            <v>6080.6472855602733</v>
          </cell>
          <cell r="AB36">
            <v>-367.65271443972597</v>
          </cell>
          <cell r="AC36">
            <v>6448.2999999999993</v>
          </cell>
        </row>
        <row r="37">
          <cell r="B37" t="str">
            <v>Отчисления на соц.нужды</v>
          </cell>
          <cell r="H37">
            <v>146.75787938360074</v>
          </cell>
          <cell r="I37">
            <v>4.7280244646778593</v>
          </cell>
          <cell r="K37">
            <v>9256.9</v>
          </cell>
          <cell r="M37">
            <v>9388.7443436806407</v>
          </cell>
          <cell r="P37">
            <v>188.27849523512381</v>
          </cell>
          <cell r="Q37">
            <v>6.0210583701670553</v>
          </cell>
          <cell r="S37">
            <v>12045</v>
          </cell>
          <cell r="T37">
            <v>9256.9</v>
          </cell>
          <cell r="U37">
            <v>41.520615851523075</v>
          </cell>
          <cell r="X37">
            <v>41.520615851523075</v>
          </cell>
          <cell r="Y37">
            <v>2656.2556563193593</v>
          </cell>
          <cell r="AB37">
            <v>-131.84434368064103</v>
          </cell>
          <cell r="AC37">
            <v>2788.1000000000004</v>
          </cell>
        </row>
        <row r="38">
          <cell r="H38">
            <v>0</v>
          </cell>
          <cell r="I38">
            <v>0</v>
          </cell>
          <cell r="P38">
            <v>0</v>
          </cell>
          <cell r="Q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AB38">
            <v>0</v>
          </cell>
          <cell r="AC38">
            <v>0</v>
          </cell>
        </row>
        <row r="39">
          <cell r="B39" t="str">
            <v>ИТОГО  прямых затрат:</v>
          </cell>
          <cell r="H39">
            <v>3452.1497215064896</v>
          </cell>
          <cell r="I39">
            <v>111.21616370832764</v>
          </cell>
          <cell r="K39">
            <v>217747.79583374332</v>
          </cell>
          <cell r="M39">
            <v>220849.13810055036</v>
          </cell>
          <cell r="P39">
            <v>3543.3660584052554</v>
          </cell>
          <cell r="Q39">
            <v>113.31519214599473</v>
          </cell>
          <cell r="S39">
            <v>226684.64669952</v>
          </cell>
          <cell r="T39">
            <v>216333.20742853996</v>
          </cell>
          <cell r="U39">
            <v>91.216336898765235</v>
          </cell>
          <cell r="V39">
            <v>-52.935021171096608</v>
          </cell>
          <cell r="W39">
            <v>463.46439323866906</v>
          </cell>
          <cell r="X39">
            <v>-319.31303516880695</v>
          </cell>
          <cell r="Y39">
            <v>5835.5085989696436</v>
          </cell>
          <cell r="Z39">
            <v>-3386.48515970779</v>
          </cell>
          <cell r="AA39">
            <v>29649.847209520049</v>
          </cell>
          <cell r="AB39">
            <v>-1129.4455123026273</v>
          </cell>
          <cell r="AC39">
            <v>-19298.407938539989</v>
          </cell>
        </row>
        <row r="40">
          <cell r="B40" t="str">
            <v>Маржинальная прибыль</v>
          </cell>
          <cell r="H40">
            <v>2392.7306990864995</v>
          </cell>
          <cell r="I40">
            <v>77.085396233456819</v>
          </cell>
          <cell r="P40">
            <v>1425.7049941104901</v>
          </cell>
          <cell r="Q40">
            <v>45.593380048304766</v>
          </cell>
        </row>
        <row r="41">
          <cell r="B41" t="str">
            <v>Маржинальная рентабельность</v>
          </cell>
          <cell r="H41">
            <v>69.311324598121189</v>
          </cell>
          <cell r="I41">
            <v>69.311324598121189</v>
          </cell>
          <cell r="K41">
            <v>65.728933612506182</v>
          </cell>
          <cell r="M41">
            <v>65.063051776846791</v>
          </cell>
          <cell r="P41">
            <v>40.235893515110035</v>
          </cell>
          <cell r="Q41">
            <v>40.235893515110035</v>
          </cell>
          <cell r="S41">
            <v>37.450000208002521</v>
          </cell>
        </row>
        <row r="42">
          <cell r="B42" t="str">
            <v>Общепроизводственные расходы</v>
          </cell>
          <cell r="H42">
            <v>834.44558944765049</v>
          </cell>
          <cell r="I42">
            <v>26.882912031174307</v>
          </cell>
          <cell r="K42">
            <v>52475.8</v>
          </cell>
          <cell r="M42">
            <v>52322.642329018963</v>
          </cell>
          <cell r="P42">
            <v>1001.1018126318692</v>
          </cell>
          <cell r="Q42">
            <v>32.014768552346311</v>
          </cell>
          <cell r="S42">
            <v>64044.86778</v>
          </cell>
          <cell r="T42">
            <v>52475.8</v>
          </cell>
          <cell r="U42">
            <v>166.65622318421867</v>
          </cell>
          <cell r="X42">
            <v>166.65622318421867</v>
          </cell>
          <cell r="Y42">
            <v>11722.225450981037</v>
          </cell>
          <cell r="AB42">
            <v>153.1576709810397</v>
          </cell>
          <cell r="AC42">
            <v>11569.067779999998</v>
          </cell>
        </row>
        <row r="43">
          <cell r="B43" t="str">
            <v>Производственная себестоимость :</v>
          </cell>
          <cell r="H43">
            <v>4286.5953109541406</v>
          </cell>
          <cell r="I43">
            <v>138.09907573950196</v>
          </cell>
          <cell r="K43">
            <v>270223.59583374334</v>
          </cell>
          <cell r="M43">
            <v>273171.78042956931</v>
          </cell>
          <cell r="P43">
            <v>4544.4678710371245</v>
          </cell>
          <cell r="Q43">
            <v>145.32996069834104</v>
          </cell>
          <cell r="S43">
            <v>290729.51447952003</v>
          </cell>
          <cell r="T43">
            <v>268809.00742853998</v>
          </cell>
          <cell r="U43">
            <v>257.87256008298391</v>
          </cell>
          <cell r="V43">
            <v>-52.935021171096608</v>
          </cell>
          <cell r="W43">
            <v>463.46439323866906</v>
          </cell>
          <cell r="X43">
            <v>-152.65681198458827</v>
          </cell>
          <cell r="Y43">
            <v>17557.734049950683</v>
          </cell>
          <cell r="Z43">
            <v>-3386.48515970779</v>
          </cell>
          <cell r="AA43">
            <v>29649.847209520049</v>
          </cell>
          <cell r="AB43">
            <v>-976.28784132158762</v>
          </cell>
          <cell r="AC43">
            <v>-7729.3401585399915</v>
          </cell>
        </row>
        <row r="44">
          <cell r="B44" t="str">
            <v>Производственная себестоимость с.н.:</v>
          </cell>
          <cell r="H44">
            <v>3181.5525251011545</v>
          </cell>
          <cell r="I44">
            <v>102.49847052516607</v>
          </cell>
          <cell r="K44">
            <v>4246.1000000000004</v>
          </cell>
          <cell r="M44">
            <v>4043.4351041510577</v>
          </cell>
          <cell r="P44">
            <v>4074.8288614367762</v>
          </cell>
          <cell r="Q44">
            <v>130.31112444633118</v>
          </cell>
          <cell r="S44">
            <v>5178.7</v>
          </cell>
          <cell r="T44">
            <v>4246.1000000000004</v>
          </cell>
          <cell r="X44">
            <v>-11.813690126577342</v>
          </cell>
          <cell r="Y44">
            <v>1135.2648958489422</v>
          </cell>
          <cell r="AC44">
            <v>1135.2648958489422</v>
          </cell>
        </row>
        <row r="45">
          <cell r="B45" t="str">
            <v>Производственная себестоимость :</v>
          </cell>
          <cell r="H45">
            <v>4307.9278382696757</v>
          </cell>
          <cell r="I45">
            <v>138.78633499580141</v>
          </cell>
          <cell r="K45">
            <v>265977.49583374336</v>
          </cell>
          <cell r="M45">
            <v>269128.34532541822</v>
          </cell>
          <cell r="P45">
            <v>4553.9867082260826</v>
          </cell>
          <cell r="Q45">
            <v>145.63436866728759</v>
          </cell>
          <cell r="S45">
            <v>285550.81447952002</v>
          </cell>
          <cell r="T45">
            <v>264562.90742854</v>
          </cell>
          <cell r="U45">
            <v>246.05886995640685</v>
          </cell>
          <cell r="V45">
            <v>-52.935021171096608</v>
          </cell>
          <cell r="W45">
            <v>463.46439323866906</v>
          </cell>
          <cell r="X45">
            <v>-164.47050211116562</v>
          </cell>
          <cell r="Y45">
            <v>16422.469154101796</v>
          </cell>
          <cell r="Z45">
            <v>-3386.48515970779</v>
          </cell>
          <cell r="AA45">
            <v>29649.847209520049</v>
          </cell>
          <cell r="AB45">
            <v>-976.28784132158762</v>
          </cell>
          <cell r="AC45">
            <v>-8864.6050543889341</v>
          </cell>
        </row>
        <row r="46">
          <cell r="B46" t="str">
            <v>Производственная рентабельность</v>
          </cell>
          <cell r="H46">
            <v>36.352512812598455</v>
          </cell>
          <cell r="I46">
            <v>36.352512812598462</v>
          </cell>
          <cell r="K46">
            <v>33.545369673056989</v>
          </cell>
          <cell r="M46">
            <v>33.447286025804992</v>
          </cell>
          <cell r="P46">
            <v>9.3432981270416473</v>
          </cell>
          <cell r="Q46">
            <v>9.3432981270416438</v>
          </cell>
          <cell r="S46">
            <v>7.1711098605878334</v>
          </cell>
        </row>
        <row r="47">
          <cell r="B47" t="str">
            <v>Общехозяйственные расходы</v>
          </cell>
          <cell r="H47">
            <v>474.10489558059908</v>
          </cell>
          <cell r="I47">
            <v>15.273997924632702</v>
          </cell>
          <cell r="K47">
            <v>29271.9</v>
          </cell>
          <cell r="M47">
            <v>29728.026837940182</v>
          </cell>
          <cell r="P47">
            <v>641.9034557571606</v>
          </cell>
          <cell r="Q47">
            <v>20.527772809630974</v>
          </cell>
          <cell r="S47">
            <v>40249.580500000004</v>
          </cell>
          <cell r="T47">
            <v>29271.9</v>
          </cell>
          <cell r="U47">
            <v>167.79856017656152</v>
          </cell>
          <cell r="X47">
            <v>167.79856017656152</v>
          </cell>
          <cell r="Y47">
            <v>10521.553662059821</v>
          </cell>
          <cell r="AB47">
            <v>-456.12683794018085</v>
          </cell>
          <cell r="AC47">
            <v>10977.680500000002</v>
          </cell>
        </row>
        <row r="48">
          <cell r="B48" t="str">
            <v>Коммерческие расходы</v>
          </cell>
          <cell r="H48">
            <v>1982.7166212622324</v>
          </cell>
          <cell r="I48">
            <v>63.876179808705942</v>
          </cell>
          <cell r="K48">
            <v>122415.7</v>
          </cell>
          <cell r="M48">
            <v>124323.23200698396</v>
          </cell>
          <cell r="P48">
            <v>561.7529483212096</v>
          </cell>
          <cell r="Q48">
            <v>17.964597004196023</v>
          </cell>
          <cell r="S48">
            <v>35223.864760000004</v>
          </cell>
          <cell r="T48">
            <v>122415.7</v>
          </cell>
          <cell r="U48">
            <v>-1420.9636729410227</v>
          </cell>
          <cell r="X48">
            <v>-1420.9636729410227</v>
          </cell>
          <cell r="Y48">
            <v>-89099.367246983951</v>
          </cell>
          <cell r="AB48">
            <v>-1907.5320069839654</v>
          </cell>
          <cell r="AC48">
            <v>-87191.835239999986</v>
          </cell>
        </row>
        <row r="49">
          <cell r="B49" t="str">
            <v>Коммерч. расходы без ж/д тарифа по экспорту 2002г.</v>
          </cell>
          <cell r="H49">
            <v>1052.5449698257569</v>
          </cell>
          <cell r="I49">
            <v>33.909309594901963</v>
          </cell>
          <cell r="K49">
            <v>64985.599999999999</v>
          </cell>
          <cell r="P49">
            <v>556.52094588689488</v>
          </cell>
          <cell r="Q49">
            <v>17.797280009174763</v>
          </cell>
          <cell r="S49">
            <v>34895.800000000003</v>
          </cell>
        </row>
        <row r="50">
          <cell r="B50" t="str">
            <v>Полная себестоимость:</v>
          </cell>
          <cell r="H50">
            <v>6764.7493551125071</v>
          </cell>
          <cell r="I50">
            <v>217.93651272914005</v>
          </cell>
          <cell r="K50">
            <v>417665.0958337434</v>
          </cell>
          <cell r="M50">
            <v>423179.60417034233</v>
          </cell>
          <cell r="P50">
            <v>5757.6431123044522</v>
          </cell>
          <cell r="Q50">
            <v>184.12673848111456</v>
          </cell>
          <cell r="S50">
            <v>361024.25973952003</v>
          </cell>
          <cell r="T50">
            <v>416250.50742854003</v>
          </cell>
          <cell r="U50">
            <v>-1007.106242808055</v>
          </cell>
          <cell r="V50">
            <v>-52.935021171096608</v>
          </cell>
          <cell r="W50">
            <v>463.46439323866906</v>
          </cell>
          <cell r="X50">
            <v>-1417.6356148756267</v>
          </cell>
          <cell r="Y50">
            <v>-62155.344430822297</v>
          </cell>
          <cell r="Z50">
            <v>-3386.48515970779</v>
          </cell>
          <cell r="AA50">
            <v>29649.847209520049</v>
          </cell>
          <cell r="AB50">
            <v>-3339.9466862457339</v>
          </cell>
          <cell r="AC50">
            <v>-85078.759794388912</v>
          </cell>
        </row>
        <row r="51">
          <cell r="B51" t="str">
            <v>Полная себестоимость с учет. ж/д тарифа :</v>
          </cell>
          <cell r="H51">
            <v>5834.5777036760319</v>
          </cell>
          <cell r="I51">
            <v>187.96964251533609</v>
          </cell>
          <cell r="P51">
            <v>5757.6431123044522</v>
          </cell>
          <cell r="Q51">
            <v>184.12673848111456</v>
          </cell>
        </row>
        <row r="52">
          <cell r="B52" t="str">
            <v>Оптовая цена</v>
          </cell>
          <cell r="H52">
            <v>5844.8804205929891</v>
          </cell>
          <cell r="I52">
            <v>188.30155994178446</v>
          </cell>
          <cell r="K52">
            <v>360871.1</v>
          </cell>
          <cell r="M52">
            <v>364540.32717163133</v>
          </cell>
          <cell r="P52">
            <v>4969.0710525157456</v>
          </cell>
          <cell r="Q52">
            <v>158.9085721942995</v>
          </cell>
          <cell r="S52">
            <v>311578.04736000003</v>
          </cell>
        </row>
        <row r="53">
          <cell r="B53" t="str">
            <v>Прибыль</v>
          </cell>
          <cell r="H53">
            <v>-919.86893451951801</v>
          </cell>
          <cell r="I53">
            <v>-29.634952787355587</v>
          </cell>
          <cell r="K53">
            <v>-56793.995833743422</v>
          </cell>
          <cell r="M53">
            <v>-58639.276998710993</v>
          </cell>
          <cell r="P53">
            <v>-788.57205978870661</v>
          </cell>
          <cell r="Q53">
            <v>-25.218166286815062</v>
          </cell>
          <cell r="S53">
            <v>-49446.212379520002</v>
          </cell>
        </row>
        <row r="54">
          <cell r="B54" t="str">
            <v>Рентабельность</v>
          </cell>
          <cell r="H54">
            <v>-13.597975124153278</v>
          </cell>
          <cell r="I54">
            <v>-13.597975124153269</v>
          </cell>
          <cell r="K54">
            <v>-13.597975124153288</v>
          </cell>
          <cell r="M54">
            <v>-13.856829681968073</v>
          </cell>
          <cell r="P54">
            <v>-13.696091341672039</v>
          </cell>
          <cell r="Q54">
            <v>-13.696091341672044</v>
          </cell>
          <cell r="S54">
            <v>-13.696091341672044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H57">
            <v>3739.1616483969169</v>
          </cell>
          <cell r="I57">
            <v>120.46268197155017</v>
          </cell>
          <cell r="K57">
            <v>218751.8</v>
          </cell>
          <cell r="P57">
            <v>4552.5547097436365</v>
          </cell>
          <cell r="Q57">
            <v>145.58857402442075</v>
          </cell>
          <cell r="S57">
            <v>261295.243332149</v>
          </cell>
        </row>
        <row r="58">
          <cell r="B58" t="str">
            <v>Общехозяйственные расходы</v>
          </cell>
          <cell r="H58">
            <v>642.80403193687846</v>
          </cell>
          <cell r="I58">
            <v>20.708892781471601</v>
          </cell>
          <cell r="K58">
            <v>37605.9</v>
          </cell>
          <cell r="P58">
            <v>640.18510569065086</v>
          </cell>
          <cell r="Q58">
            <v>20.472820776803673</v>
          </cell>
          <cell r="S58">
            <v>36743.616196646617</v>
          </cell>
        </row>
        <row r="59">
          <cell r="B59" t="str">
            <v>Коммерческие расходы</v>
          </cell>
          <cell r="H59">
            <v>2074.1894846238392</v>
          </cell>
          <cell r="I59">
            <v>66.823114839685545</v>
          </cell>
          <cell r="K59">
            <v>121346.10000000002</v>
          </cell>
          <cell r="M59">
            <v>119048.72772683065</v>
          </cell>
          <cell r="P59">
            <v>548.90417856514387</v>
          </cell>
          <cell r="Q59">
            <v>17.553699346502842</v>
          </cell>
          <cell r="S59">
            <v>31504.52</v>
          </cell>
        </row>
        <row r="60">
          <cell r="B60" t="str">
            <v>Себестоимость внешнего рынка</v>
          </cell>
          <cell r="H60">
            <v>6456.155164957634</v>
          </cell>
          <cell r="I60">
            <v>207.99468959270729</v>
          </cell>
          <cell r="K60">
            <v>377703.8</v>
          </cell>
          <cell r="P60">
            <v>5741.6439939994316</v>
          </cell>
          <cell r="Q60">
            <v>183.61509414772726</v>
          </cell>
          <cell r="S60">
            <v>329543.3795287956</v>
          </cell>
        </row>
        <row r="61">
          <cell r="B61" t="str">
            <v>Цена внешнего рынка</v>
          </cell>
          <cell r="H61">
            <v>5895.6393614675508</v>
          </cell>
          <cell r="I61">
            <v>189.93683509882572</v>
          </cell>
          <cell r="K61">
            <v>344912</v>
          </cell>
          <cell r="M61">
            <v>338381.98984323855</v>
          </cell>
          <cell r="P61">
            <v>4925.5078377497803</v>
          </cell>
          <cell r="Q61">
            <v>157.51544092580045</v>
          </cell>
          <cell r="S61">
            <v>282701</v>
          </cell>
        </row>
        <row r="62">
          <cell r="B62" t="str">
            <v>Рентабельность внешнего рынка</v>
          </cell>
          <cell r="H62">
            <v>-8.6818824698083503</v>
          </cell>
          <cell r="I62">
            <v>-8.6818824698083574</v>
          </cell>
          <cell r="K62">
            <v>-8.6818824698083503</v>
          </cell>
          <cell r="P62">
            <v>-14.214328807264815</v>
          </cell>
          <cell r="Q62">
            <v>-14.21432880726482</v>
          </cell>
          <cell r="S62">
            <v>-14.214328807264812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H64">
            <v>2917.5544233441406</v>
          </cell>
          <cell r="I64">
            <v>93.993377040726187</v>
          </cell>
          <cell r="K64">
            <v>9448.5</v>
          </cell>
          <cell r="P64">
            <v>4659.862626710209</v>
          </cell>
          <cell r="Q64">
            <v>149.02023110681833</v>
          </cell>
          <cell r="S64">
            <v>24735.389597850601</v>
          </cell>
        </row>
        <row r="65">
          <cell r="B65" t="str">
            <v>Общехозяйственные расходы</v>
          </cell>
          <cell r="H65">
            <v>638.78338737069623</v>
          </cell>
          <cell r="I65">
            <v>20.579361706530161</v>
          </cell>
          <cell r="K65">
            <v>2068.6999999999998</v>
          </cell>
          <cell r="P65">
            <v>597.47408716358518</v>
          </cell>
          <cell r="Q65">
            <v>19.106942346133202</v>
          </cell>
          <cell r="S65">
            <v>3171.5</v>
          </cell>
        </row>
        <row r="66">
          <cell r="B66" t="str">
            <v>Коммерческие расходы</v>
          </cell>
          <cell r="H66">
            <v>424.76455148988737</v>
          </cell>
          <cell r="I66">
            <v>13.684424983565959</v>
          </cell>
          <cell r="K66">
            <v>1375.6000000000001</v>
          </cell>
          <cell r="M66">
            <v>2254.7266969275902</v>
          </cell>
          <cell r="P66">
            <v>660.48331129565759</v>
          </cell>
          <cell r="Q66">
            <v>21.121947914795573</v>
          </cell>
          <cell r="S66">
            <v>3505.9643033533844</v>
          </cell>
        </row>
        <row r="67">
          <cell r="B67" t="str">
            <v>Себестоимость внутреннего рынка</v>
          </cell>
          <cell r="H67">
            <v>3981.1023622047246</v>
          </cell>
          <cell r="I67">
            <v>128.25716373082233</v>
          </cell>
          <cell r="K67">
            <v>12892.800000000001</v>
          </cell>
          <cell r="P67">
            <v>5917.8200251694525</v>
          </cell>
          <cell r="Q67">
            <v>189.24912136774714</v>
          </cell>
          <cell r="S67">
            <v>31412.853901203984</v>
          </cell>
        </row>
        <row r="68">
          <cell r="B68" t="str">
            <v>Цена внутреннего рынка</v>
          </cell>
          <cell r="H68">
            <v>4927.9295970356652</v>
          </cell>
          <cell r="I68">
            <v>158.76061846120055</v>
          </cell>
          <cell r="K68">
            <v>15959.1</v>
          </cell>
          <cell r="M68">
            <v>26158.337328392776</v>
          </cell>
          <cell r="P68">
            <v>5440.1032670331442</v>
          </cell>
          <cell r="Q68">
            <v>173.97196248906761</v>
          </cell>
          <cell r="S68">
            <v>28877.04736</v>
          </cell>
        </row>
        <row r="69">
          <cell r="B69" t="str">
            <v>Рентабельность внутреннего рынка</v>
          </cell>
          <cell r="H69">
            <v>23.783041697691743</v>
          </cell>
          <cell r="I69">
            <v>23.783041697691726</v>
          </cell>
          <cell r="K69">
            <v>23.783041697691729</v>
          </cell>
          <cell r="P69">
            <v>-8.0725124472272061</v>
          </cell>
          <cell r="Q69">
            <v>-8.0725124472272167</v>
          </cell>
          <cell r="S69">
            <v>-8.0725124472271883</v>
          </cell>
        </row>
        <row r="71">
          <cell r="G71" t="str">
            <v>Руководитель СЭ ДОП</v>
          </cell>
          <cell r="N71" t="str">
            <v>Петрусенко Г.А.</v>
          </cell>
        </row>
        <row r="72">
          <cell r="S72">
            <v>360956.23342999956</v>
          </cell>
        </row>
        <row r="73">
          <cell r="G73" t="str">
            <v>И.о.начальника производства ФП</v>
          </cell>
          <cell r="N73" t="str">
            <v>Чикавинский А.И.</v>
          </cell>
          <cell r="S73">
            <v>-68.026309520471841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фактические показатели за 1 полугодие 2003 года к 1 полугодию 2002 года.</v>
          </cell>
        </row>
        <row r="80">
          <cell r="C80" t="str">
            <v>Доходы (расходы),тыс.руб.</v>
          </cell>
          <cell r="G80" t="str">
            <v>Абсолютное отклонение от 1 п/г 2002 г.,тыс.руб.</v>
          </cell>
          <cell r="M80" t="str">
            <v>Относит.</v>
          </cell>
        </row>
        <row r="81">
          <cell r="B81" t="str">
            <v>Наименование позиции</v>
          </cell>
          <cell r="D81" t="str">
            <v xml:space="preserve">Структура </v>
          </cell>
          <cell r="F81" t="str">
            <v xml:space="preserve">Структура </v>
          </cell>
          <cell r="H81" t="str">
            <v>В том числе за счет:</v>
          </cell>
          <cell r="M81" t="str">
            <v>отклонение</v>
          </cell>
        </row>
        <row r="82">
          <cell r="C82" t="str">
            <v>1 п/г 2002г.</v>
          </cell>
          <cell r="D82" t="str">
            <v>затрат</v>
          </cell>
          <cell r="E82" t="str">
            <v>1 п/г 2003г.</v>
          </cell>
          <cell r="F82" t="str">
            <v>затрат</v>
          </cell>
          <cell r="G82" t="str">
            <v>Всего</v>
          </cell>
          <cell r="H82" t="str">
            <v>Курса</v>
          </cell>
          <cell r="I82" t="str">
            <v>Цены</v>
          </cell>
          <cell r="J82" t="str">
            <v>Объема</v>
          </cell>
          <cell r="K82" t="str">
            <v>Норм</v>
          </cell>
          <cell r="L82" t="str">
            <v>Прочие</v>
          </cell>
          <cell r="M82" t="str">
            <v>от 1 п/г2002г.,%</v>
          </cell>
        </row>
        <row r="83">
          <cell r="D83" t="str">
            <v>%</v>
          </cell>
          <cell r="F83" t="str">
            <v>%</v>
          </cell>
          <cell r="H83" t="str">
            <v>доллара</v>
          </cell>
          <cell r="I83" t="str">
            <v>и струк.сдвигов</v>
          </cell>
          <cell r="J83" t="str">
            <v>выпуска</v>
          </cell>
        </row>
        <row r="84">
          <cell r="B84">
            <v>1</v>
          </cell>
          <cell r="C84">
            <v>2</v>
          </cell>
          <cell r="E84">
            <v>3</v>
          </cell>
          <cell r="G84">
            <v>4</v>
          </cell>
          <cell r="H84">
            <v>5</v>
          </cell>
          <cell r="I84">
            <v>6</v>
          </cell>
          <cell r="J84">
            <v>7</v>
          </cell>
          <cell r="K84">
            <v>8</v>
          </cell>
          <cell r="L84">
            <v>9</v>
          </cell>
          <cell r="M84">
            <v>10</v>
          </cell>
        </row>
        <row r="86">
          <cell r="B86" t="str">
            <v>Курс доллара (справочно)</v>
          </cell>
          <cell r="C86">
            <v>31.04</v>
          </cell>
          <cell r="E86">
            <v>31.27</v>
          </cell>
          <cell r="G86">
            <v>0.23000000000000043</v>
          </cell>
          <cell r="M86">
            <v>0.7409793814433101</v>
          </cell>
        </row>
        <row r="88">
          <cell r="B88" t="str">
            <v>Стоимость товарной продукции и услуг: *</v>
          </cell>
        </row>
        <row r="89">
          <cell r="B89" t="str">
            <v>Продукция на внешний рынок</v>
          </cell>
          <cell r="C89">
            <v>344911.98522000003</v>
          </cell>
          <cell r="E89">
            <v>282700.95620000002</v>
          </cell>
          <cell r="G89">
            <v>-62211.029020000016</v>
          </cell>
          <cell r="H89">
            <v>2507.3407752559606</v>
          </cell>
          <cell r="I89">
            <v>-58187.781517249758</v>
          </cell>
          <cell r="J89">
            <v>-6530.5882780061365</v>
          </cell>
          <cell r="M89">
            <v>-18.036783784222251</v>
          </cell>
        </row>
        <row r="90">
          <cell r="B90" t="str">
            <v>Продукция на внутренний рынок</v>
          </cell>
          <cell r="C90">
            <v>15959.1268</v>
          </cell>
          <cell r="E90">
            <v>28877.04736</v>
          </cell>
          <cell r="G90">
            <v>12917.92056</v>
          </cell>
          <cell r="H90">
            <v>193.82788613177672</v>
          </cell>
          <cell r="I90">
            <v>2528.8762515082331</v>
          </cell>
          <cell r="J90">
            <v>10195.21642235999</v>
          </cell>
          <cell r="M90">
            <v>80.943780457963385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360871.11202000006</v>
          </cell>
          <cell r="E92">
            <v>311578.00356000004</v>
          </cell>
          <cell r="G92">
            <v>-49293.108460000018</v>
          </cell>
          <cell r="H92">
            <v>2701.1686613877373</v>
          </cell>
          <cell r="I92">
            <v>-55658.905265741523</v>
          </cell>
          <cell r="J92">
            <v>3664.6281443538537</v>
          </cell>
          <cell r="M92">
            <v>-13.659477530378808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360871.11202000006</v>
          </cell>
          <cell r="E95">
            <v>311578.00356000004</v>
          </cell>
          <cell r="G95">
            <v>-49293.108460000018</v>
          </cell>
          <cell r="H95">
            <v>2701.1686613877373</v>
          </cell>
          <cell r="I95">
            <v>-55658.905265741523</v>
          </cell>
          <cell r="J95">
            <v>3664.6281443538537</v>
          </cell>
          <cell r="K95">
            <v>0</v>
          </cell>
          <cell r="L95">
            <v>0</v>
          </cell>
          <cell r="M95">
            <v>-13.659477530378808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103072.9</v>
          </cell>
          <cell r="D100">
            <v>24.684335814390124</v>
          </cell>
          <cell r="E100">
            <v>117886</v>
          </cell>
          <cell r="F100">
            <v>32.659364210948581</v>
          </cell>
          <cell r="G100">
            <v>14813.100000000006</v>
          </cell>
          <cell r="I100">
            <v>15496.346016661857</v>
          </cell>
          <cell r="J100">
            <v>1467.3458043999999</v>
          </cell>
          <cell r="K100">
            <v>-2150.5918210618511</v>
          </cell>
          <cell r="M100">
            <v>14.371478827121393</v>
          </cell>
        </row>
        <row r="101">
          <cell r="B101" t="str">
            <v>Химикаты</v>
          </cell>
          <cell r="C101">
            <v>22595.1</v>
          </cell>
          <cell r="D101">
            <v>5.411170503204298</v>
          </cell>
          <cell r="E101">
            <v>32396.799999999999</v>
          </cell>
          <cell r="F101">
            <v>8.9752717919791927</v>
          </cell>
          <cell r="G101">
            <v>9801.7000000000007</v>
          </cell>
          <cell r="I101">
            <v>10059.299999999999</v>
          </cell>
          <cell r="J101">
            <v>321.66384360000001</v>
          </cell>
          <cell r="K101">
            <v>-579.26384359999861</v>
          </cell>
          <cell r="M101">
            <v>43.379759328349962</v>
          </cell>
        </row>
        <row r="102">
          <cell r="B102" t="str">
            <v>Энергоресурсы</v>
          </cell>
          <cell r="C102">
            <v>21331.4</v>
          </cell>
          <cell r="D102">
            <v>5.1085342606163362</v>
          </cell>
          <cell r="E102">
            <v>27394</v>
          </cell>
          <cell r="F102">
            <v>7.5892864563622959</v>
          </cell>
          <cell r="G102">
            <v>6062.5999999999985</v>
          </cell>
          <cell r="I102">
            <v>6453.5</v>
          </cell>
          <cell r="J102">
            <v>303.67381040000004</v>
          </cell>
          <cell r="K102">
            <v>-694.57381040000155</v>
          </cell>
          <cell r="M102">
            <v>28.421013154317109</v>
          </cell>
        </row>
        <row r="103">
          <cell r="B103" t="str">
            <v>Топливо</v>
          </cell>
          <cell r="C103">
            <v>157.80000000000001</v>
          </cell>
          <cell r="D103">
            <v>3.7790614133402303E-2</v>
          </cell>
          <cell r="E103">
            <v>254.6</v>
          </cell>
          <cell r="F103">
            <v>7.0534873760306649E-2</v>
          </cell>
          <cell r="G103">
            <v>96.799999999999983</v>
          </cell>
          <cell r="I103">
            <v>9.468</v>
          </cell>
          <cell r="L103">
            <v>87.331999999999979</v>
          </cell>
          <cell r="M103">
            <v>61.343472750316835</v>
          </cell>
        </row>
        <row r="104">
          <cell r="B104" t="str">
            <v>Материалы</v>
          </cell>
          <cell r="C104">
            <v>9323.2000000000007</v>
          </cell>
          <cell r="D104">
            <v>2.2327595290781774</v>
          </cell>
          <cell r="E104">
            <v>13586.1</v>
          </cell>
          <cell r="F104">
            <v>3.7639192788487907</v>
          </cell>
          <cell r="G104">
            <v>4262.8999999999996</v>
          </cell>
          <cell r="I104">
            <v>559.39200000000005</v>
          </cell>
          <cell r="J104">
            <v>132.72507520000002</v>
          </cell>
          <cell r="L104">
            <v>3570.7829247999998</v>
          </cell>
          <cell r="M104">
            <v>45.723571305989367</v>
          </cell>
        </row>
        <row r="105">
          <cell r="B105" t="str">
            <v>Услуги сторонних организаций</v>
          </cell>
          <cell r="C105">
            <v>3513.7</v>
          </cell>
          <cell r="D105">
            <v>0.84147579772202563</v>
          </cell>
          <cell r="E105">
            <v>4069.1</v>
          </cell>
          <cell r="F105">
            <v>1.1273112915084986</v>
          </cell>
          <cell r="G105">
            <v>555.40000000000009</v>
          </cell>
          <cell r="I105">
            <v>210.82199999999997</v>
          </cell>
          <cell r="L105">
            <v>344.57800000000009</v>
          </cell>
          <cell r="M105">
            <v>15.806699490565506</v>
          </cell>
        </row>
        <row r="106">
          <cell r="B106" t="str">
            <v>=Материальные затраты</v>
          </cell>
          <cell r="C106">
            <v>159994.1</v>
          </cell>
          <cell r="D106">
            <v>38.316066519144364</v>
          </cell>
          <cell r="E106">
            <v>195586.6</v>
          </cell>
          <cell r="F106">
            <v>54.185687903407675</v>
          </cell>
          <cell r="G106">
            <v>35592.5</v>
          </cell>
          <cell r="I106">
            <v>32788.828016661857</v>
          </cell>
          <cell r="J106">
            <v>2225.4085335999998</v>
          </cell>
          <cell r="K106">
            <v>-3424.4294750618515</v>
          </cell>
          <cell r="L106">
            <v>4002.6929247999997</v>
          </cell>
          <cell r="M106">
            <v>22.246132826147957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41848.800000000003</v>
          </cell>
          <cell r="D109">
            <v>10.022128344397505</v>
          </cell>
          <cell r="E109">
            <v>51200</v>
          </cell>
          <cell r="F109">
            <v>14.184546490682248</v>
          </cell>
          <cell r="G109">
            <v>9351.1999999999971</v>
          </cell>
          <cell r="I109">
            <v>2510.9279999999999</v>
          </cell>
          <cell r="L109">
            <v>6840.2719999999972</v>
          </cell>
          <cell r="M109">
            <v>22.345204641471184</v>
          </cell>
        </row>
        <row r="110">
          <cell r="B110" t="str">
            <v xml:space="preserve"> - ФЗП</v>
          </cell>
          <cell r="C110">
            <v>41554.683149999997</v>
          </cell>
          <cell r="D110">
            <v>9.9516919921257561</v>
          </cell>
          <cell r="E110">
            <v>50879.464920000006</v>
          </cell>
          <cell r="F110">
            <v>14.09574483552298</v>
          </cell>
          <cell r="G110">
            <v>9324.7817700000087</v>
          </cell>
          <cell r="I110">
            <v>2493.2809889999999</v>
          </cell>
          <cell r="L110">
            <v>6831.5007810000088</v>
          </cell>
          <cell r="M110">
            <v>22.439785514283273</v>
          </cell>
        </row>
        <row r="111">
          <cell r="B111" t="str">
            <v xml:space="preserve"> - социальные выплаты</v>
          </cell>
          <cell r="C111">
            <v>18.167909999999999</v>
          </cell>
          <cell r="D111">
            <v>4.3509282409403098E-3</v>
          </cell>
          <cell r="E111">
            <v>27.856439999999996</v>
          </cell>
          <cell r="F111">
            <v>7.7174017235332147E-3</v>
          </cell>
          <cell r="G111">
            <v>9.6885299999999965</v>
          </cell>
          <cell r="I111">
            <v>1.0900745999999999</v>
          </cell>
          <cell r="L111">
            <v>8.5984553999999971</v>
          </cell>
          <cell r="M111">
            <v>53.327708030257725</v>
          </cell>
        </row>
        <row r="112">
          <cell r="B112" t="str">
            <v xml:space="preserve"> - льготный проезд</v>
          </cell>
          <cell r="C112">
            <v>275.93192999999997</v>
          </cell>
          <cell r="D112">
            <v>6.6081350403770431E-2</v>
          </cell>
          <cell r="E112">
            <v>292.72317000000004</v>
          </cell>
          <cell r="F112">
            <v>8.1096590112595388E-2</v>
          </cell>
          <cell r="G112">
            <v>16.791240000000073</v>
          </cell>
          <cell r="I112">
            <v>16.555915799999998</v>
          </cell>
          <cell r="L112">
            <v>0.23532420000007548</v>
          </cell>
          <cell r="M112">
            <v>6.0852834247925074</v>
          </cell>
        </row>
        <row r="113">
          <cell r="B113" t="str">
            <v>Отчисления на социальные нужды</v>
          </cell>
          <cell r="C113">
            <v>14910.4</v>
          </cell>
          <cell r="D113">
            <v>3.5708059123870823</v>
          </cell>
          <cell r="E113">
            <v>18824.900000000001</v>
          </cell>
          <cell r="F113">
            <v>5.2152865084461775</v>
          </cell>
          <cell r="G113">
            <v>3914.5000000000018</v>
          </cell>
          <cell r="I113">
            <v>894.62399999999991</v>
          </cell>
          <cell r="L113">
            <v>3019.876000000002</v>
          </cell>
          <cell r="M113">
            <v>26.253487498658657</v>
          </cell>
        </row>
        <row r="114">
          <cell r="B114" t="str">
            <v>=Трудовые затраты</v>
          </cell>
          <cell r="C114">
            <v>56759.200000000004</v>
          </cell>
          <cell r="D114">
            <v>13.59293425678459</v>
          </cell>
          <cell r="E114">
            <v>70024.899999999994</v>
          </cell>
          <cell r="F114">
            <v>19.399832999128424</v>
          </cell>
          <cell r="G114">
            <v>13265.69999999999</v>
          </cell>
          <cell r="I114">
            <v>3405.5519999999997</v>
          </cell>
          <cell r="J114">
            <v>0</v>
          </cell>
          <cell r="L114">
            <v>9860.1479999999992</v>
          </cell>
          <cell r="M114">
            <v>23.371893895615131</v>
          </cell>
        </row>
        <row r="116">
          <cell r="B116" t="str">
            <v>Амортизационные отчисления</v>
          </cell>
          <cell r="C116">
            <v>1153.5</v>
          </cell>
          <cell r="D116">
            <v>0.27624507859872977</v>
          </cell>
          <cell r="E116">
            <v>1666.5</v>
          </cell>
          <cell r="F116">
            <v>0.46169036575628836</v>
          </cell>
          <cell r="G116">
            <v>513</v>
          </cell>
          <cell r="L116">
            <v>513</v>
          </cell>
          <cell r="M116">
            <v>44.473342002600788</v>
          </cell>
        </row>
        <row r="117">
          <cell r="B117" t="str">
            <v>Прочие затраты</v>
          </cell>
          <cell r="C117">
            <v>76935.5</v>
          </cell>
          <cell r="D117">
            <v>18.424840264007429</v>
          </cell>
          <cell r="E117">
            <v>58454.3</v>
          </cell>
          <cell r="F117">
            <v>16.194291717388428</v>
          </cell>
          <cell r="G117">
            <v>-18481.199999999997</v>
          </cell>
          <cell r="L117">
            <v>-18481.199999999997</v>
          </cell>
          <cell r="M117">
            <v>-24.02168049859948</v>
          </cell>
        </row>
        <row r="119">
          <cell r="B119" t="str">
            <v>Коммерческие затраты:</v>
          </cell>
        </row>
        <row r="120">
          <cell r="B120" t="str">
            <v>Коммерческие затраты по внутреннему рынку</v>
          </cell>
          <cell r="C120">
            <v>1375.6000000000001</v>
          </cell>
          <cell r="D120">
            <v>0.32943452979662996</v>
          </cell>
          <cell r="E120">
            <v>3719.4</v>
          </cell>
          <cell r="F120">
            <v>1.0304297308094446</v>
          </cell>
          <cell r="G120">
            <v>2343.8000000000002</v>
          </cell>
          <cell r="I120">
            <v>1464.6733030724101</v>
          </cell>
          <cell r="J120">
            <v>879.12669692759005</v>
          </cell>
          <cell r="L120">
            <v>0</v>
          </cell>
          <cell r="M120">
            <v>170.38383250945037</v>
          </cell>
        </row>
        <row r="121">
          <cell r="B121" t="str">
            <v>Коммерческие затраты по внешнему рынку</v>
          </cell>
          <cell r="C121">
            <v>121346.10000000002</v>
          </cell>
          <cell r="D121">
            <v>29.060479351668249</v>
          </cell>
          <cell r="E121">
            <v>31504.5</v>
          </cell>
          <cell r="F121">
            <v>8.7280672835097448</v>
          </cell>
          <cell r="G121">
            <v>-89841.60000000002</v>
          </cell>
          <cell r="H121">
            <v>882.12652632638856</v>
          </cell>
          <cell r="J121">
            <v>-2297.3722731693706</v>
          </cell>
          <cell r="L121">
            <v>-88426.354253157042</v>
          </cell>
          <cell r="M121">
            <v>-74.037484517425781</v>
          </cell>
        </row>
        <row r="122">
          <cell r="B122" t="str">
            <v>=Коммерческие затраты</v>
          </cell>
          <cell r="C122">
            <v>122721.70000000003</v>
          </cell>
          <cell r="D122">
            <v>29.389913881464878</v>
          </cell>
          <cell r="E122">
            <v>35223.9</v>
          </cell>
          <cell r="F122">
            <v>9.7584970143191896</v>
          </cell>
          <cell r="G122">
            <v>-87497.800000000017</v>
          </cell>
          <cell r="H122">
            <v>882.12652632638856</v>
          </cell>
          <cell r="I122">
            <v>1464.6733030724101</v>
          </cell>
          <cell r="J122">
            <v>-1418.2455762417806</v>
          </cell>
          <cell r="K122">
            <v>0</v>
          </cell>
          <cell r="L122">
            <v>-88426.354253157042</v>
          </cell>
          <cell r="M122">
            <v>-71.297741149283297</v>
          </cell>
        </row>
        <row r="124">
          <cell r="B124" t="str">
            <v>=ТЕКУЩИЕ ЗАТРАТЫ ПО СЕБЕСТОИМОСТИ</v>
          </cell>
          <cell r="C124">
            <v>417564.00000000006</v>
          </cell>
          <cell r="D124">
            <v>100</v>
          </cell>
          <cell r="E124">
            <v>360956.2</v>
          </cell>
          <cell r="F124">
            <v>100</v>
          </cell>
          <cell r="G124">
            <v>-56607.800000000047</v>
          </cell>
          <cell r="H124">
            <v>882.12652632638856</v>
          </cell>
          <cell r="I124">
            <v>37659.053319734274</v>
          </cell>
          <cell r="J124">
            <v>807.16295735821927</v>
          </cell>
          <cell r="K124">
            <v>-3424.4294750618515</v>
          </cell>
          <cell r="L124">
            <v>-92531.713328357044</v>
          </cell>
          <cell r="M124">
            <v>-13.55667634183024</v>
          </cell>
        </row>
        <row r="126">
          <cell r="B126" t="str">
            <v>Налоги, включаемые в себестоимость</v>
          </cell>
          <cell r="F126">
            <v>0</v>
          </cell>
          <cell r="G126">
            <v>0</v>
          </cell>
        </row>
        <row r="127">
          <cell r="B127" t="str">
            <v>РАСХОДНАЯ ЧАСТЬ БЮДЖЕТА</v>
          </cell>
          <cell r="C127">
            <v>417564.00000000006</v>
          </cell>
          <cell r="D127">
            <v>100</v>
          </cell>
          <cell r="E127">
            <v>360956.2</v>
          </cell>
          <cell r="F127">
            <v>100</v>
          </cell>
          <cell r="G127">
            <v>-56607.800000000047</v>
          </cell>
          <cell r="H127">
            <v>882.12652632638856</v>
          </cell>
          <cell r="I127">
            <v>37659.053319734274</v>
          </cell>
          <cell r="J127">
            <v>807.16295735821927</v>
          </cell>
          <cell r="K127">
            <v>-3424.4294750618515</v>
          </cell>
          <cell r="L127">
            <v>-92531.713328357044</v>
          </cell>
          <cell r="M127">
            <v>-13.55667634183024</v>
          </cell>
        </row>
        <row r="128">
          <cell r="B128" t="str">
            <v>РЕЗУЛЬТАТ ПО БЮДЖЕТУ</v>
          </cell>
          <cell r="C128">
            <v>-56692.88798</v>
          </cell>
          <cell r="E128">
            <v>-49378.196439999971</v>
          </cell>
          <cell r="G128">
            <v>7314.6915400000289</v>
          </cell>
        </row>
        <row r="129">
          <cell r="B129" t="str">
            <v>Рентабельность текущей деятельности,%</v>
          </cell>
          <cell r="C129">
            <v>-13.57705357262599</v>
          </cell>
          <cell r="E129">
            <v>-13.679830527914458</v>
          </cell>
          <cell r="G129">
            <v>-0.10277695528846742</v>
          </cell>
        </row>
        <row r="130">
          <cell r="B130" t="str">
            <v>Справочно 2002 г. приведен в усл.FCA:*</v>
          </cell>
        </row>
        <row r="131">
          <cell r="B131" t="str">
            <v xml:space="preserve">Доходная часть бюджета </v>
          </cell>
          <cell r="C131">
            <v>304002.11202000006</v>
          </cell>
          <cell r="E131">
            <v>311578.00356000004</v>
          </cell>
          <cell r="G131">
            <v>7575.8915399999823</v>
          </cell>
        </row>
        <row r="132">
          <cell r="B132" t="str">
            <v xml:space="preserve">Расходная часть бюджета </v>
          </cell>
          <cell r="C132">
            <v>360695.00000000006</v>
          </cell>
          <cell r="E132">
            <v>360956.2</v>
          </cell>
          <cell r="G132">
            <v>261.19999999995343</v>
          </cell>
        </row>
        <row r="133">
          <cell r="B133" t="str">
            <v xml:space="preserve">РЕЗУЛЬТАТ ПО БЮДЖЕТУ </v>
          </cell>
          <cell r="C133">
            <v>-56692.88798</v>
          </cell>
          <cell r="E133">
            <v>-49378.196439999971</v>
          </cell>
          <cell r="G133">
            <v>7314.6915400000289</v>
          </cell>
        </row>
        <row r="134">
          <cell r="B134" t="str">
            <v>Рентабельность текущей деятельности,%</v>
          </cell>
          <cell r="C134">
            <v>-15.717680583318314</v>
          </cell>
          <cell r="E134">
            <v>-13.679830527914458</v>
          </cell>
          <cell r="G134">
            <v>2.0378500554038563</v>
          </cell>
        </row>
        <row r="135">
          <cell r="B135" t="str">
            <v xml:space="preserve"> Примечание: *Анализ доходной части с учетом влияния изменения условий отгрузки приведен в приложении№1</v>
          </cell>
        </row>
        <row r="138">
          <cell r="E138" t="str">
            <v>Руководитель СЭ ДОП</v>
          </cell>
          <cell r="I138" t="str">
            <v>Петрусенко Г.А.</v>
          </cell>
        </row>
        <row r="140">
          <cell r="E140" t="str">
            <v>И.о.начальника производства ФП</v>
          </cell>
          <cell r="I140" t="str">
            <v>Чикавинский А.И.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B2" t="str">
            <v xml:space="preserve"> АНАЛИЗ  СЕБЕСТОИМОСТИ  ЕДИНИЦЫ ТОВАРНОЙ ПРОДУКЦИИ   ЗА 2003  ГОД.</v>
          </cell>
        </row>
        <row r="4">
          <cell r="B4" t="str">
            <v>Период:  2002 год к 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D10" t="str">
            <v>в том числе:</v>
          </cell>
          <cell r="M10" t="str">
            <v>курс $, руб.</v>
          </cell>
        </row>
        <row r="11">
          <cell r="D11" t="str">
            <v>внеш.рынок</v>
          </cell>
          <cell r="F11" t="str">
            <v>внутр.рынок</v>
          </cell>
          <cell r="L11" t="str">
            <v>с.н.</v>
          </cell>
        </row>
        <row r="12">
          <cell r="B12" t="str">
            <v>2002года</v>
          </cell>
          <cell r="C12">
            <v>127002.79999999999</v>
          </cell>
          <cell r="D12">
            <v>117471.9</v>
          </cell>
          <cell r="F12">
            <v>6893.2</v>
          </cell>
          <cell r="L12">
            <v>2637.7</v>
          </cell>
          <cell r="M12">
            <v>31.74</v>
          </cell>
        </row>
        <row r="13">
          <cell r="B13" t="str">
            <v>2003года</v>
          </cell>
          <cell r="C13">
            <v>127774</v>
          </cell>
          <cell r="D13">
            <v>115628</v>
          </cell>
          <cell r="F13">
            <v>9329</v>
          </cell>
          <cell r="L13">
            <v>2817</v>
          </cell>
          <cell r="M13">
            <v>32</v>
          </cell>
        </row>
        <row r="14">
          <cell r="B14" t="str">
            <v>отклонение</v>
          </cell>
          <cell r="C14">
            <v>771.20000000001164</v>
          </cell>
          <cell r="D14">
            <v>-1843.8999999999942</v>
          </cell>
          <cell r="F14">
            <v>2435.8000000000002</v>
          </cell>
          <cell r="L14">
            <v>179.30000000000018</v>
          </cell>
          <cell r="M14">
            <v>0.26000000000000156</v>
          </cell>
        </row>
        <row r="16">
          <cell r="D16" t="str">
            <v xml:space="preserve"> АНАЛИЗ   СЕБЕСТОИМОСТИ  ЕДИНИЦЫ ТОВАРНОЙ ПРОДУКЦИИ ЗА 2003 ГОД. </v>
          </cell>
          <cell r="W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D17" t="str">
            <v>2002года</v>
          </cell>
          <cell r="H17" t="str">
            <v>на весь выпуск</v>
          </cell>
          <cell r="J17" t="str">
            <v>факт  2002 года пересчитанный на фактический выпуск 2003 года</v>
          </cell>
          <cell r="L17" t="str">
            <v>ож. 2003 года</v>
          </cell>
          <cell r="P17" t="str">
            <v>отчет на весь выпуск</v>
          </cell>
          <cell r="R17" t="str">
            <v>отчет по плановым ценам</v>
          </cell>
          <cell r="S17" t="str">
            <v>Отклонение  всего</v>
          </cell>
          <cell r="T17" t="str">
            <v>В ТОМ ЧИСЛЕ ЗА СЧЕТ</v>
          </cell>
          <cell r="W17" t="str">
            <v>Отклонение  всего</v>
          </cell>
          <cell r="X17" t="str">
            <v>В ТОМ ЧИСЛЕ ЗА СЧЕТ</v>
          </cell>
        </row>
        <row r="18">
          <cell r="C18" t="str">
            <v xml:space="preserve">   измер.</v>
          </cell>
          <cell r="D18" t="str">
            <v xml:space="preserve">кол-во </v>
          </cell>
          <cell r="E18" t="str">
            <v>цена</v>
          </cell>
          <cell r="F18" t="str">
            <v>сумма</v>
          </cell>
          <cell r="G18" t="str">
            <v>USD</v>
          </cell>
          <cell r="H18" t="str">
            <v xml:space="preserve">кол-во </v>
          </cell>
          <cell r="I18" t="str">
            <v>сумма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цена</v>
          </cell>
          <cell r="N18" t="str">
            <v>сумма</v>
          </cell>
          <cell r="O18" t="str">
            <v>USD</v>
          </cell>
          <cell r="P18" t="str">
            <v xml:space="preserve">кол-во </v>
          </cell>
          <cell r="Q18" t="str">
            <v>сумма</v>
          </cell>
          <cell r="R18" t="str">
            <v>сумма</v>
          </cell>
          <cell r="T18" t="str">
            <v xml:space="preserve">НОРМ </v>
          </cell>
          <cell r="U18" t="str">
            <v>ЦЕН</v>
          </cell>
          <cell r="V18" t="str">
            <v>ПРОЧИЕ</v>
          </cell>
          <cell r="X18" t="str">
            <v xml:space="preserve">НОРМ </v>
          </cell>
          <cell r="Y18" t="str">
            <v>ЦЕН</v>
          </cell>
          <cell r="Z18" t="str">
            <v>ОБЪЕМОВ</v>
          </cell>
          <cell r="AA18" t="str">
            <v>ПРОЧИЕ</v>
          </cell>
        </row>
        <row r="19">
          <cell r="E19" t="str">
            <v>руб.-коп.</v>
          </cell>
          <cell r="F19" t="str">
            <v>руб.-коп.</v>
          </cell>
          <cell r="G19" t="str">
            <v>$$</v>
          </cell>
          <cell r="I19" t="str">
            <v>т.р.</v>
          </cell>
          <cell r="K19" t="str">
            <v>т.р.</v>
          </cell>
          <cell r="M19" t="str">
            <v>руб.-коп.</v>
          </cell>
          <cell r="N19" t="str">
            <v>руб.-коп.</v>
          </cell>
          <cell r="O19" t="str">
            <v>$$</v>
          </cell>
          <cell r="Q19" t="str">
            <v>т.р.</v>
          </cell>
          <cell r="S19" t="str">
            <v>руб.-коп.</v>
          </cell>
          <cell r="T19" t="str">
            <v>руб.-коп.</v>
          </cell>
          <cell r="U19" t="str">
            <v>руб.-коп.</v>
          </cell>
          <cell r="V19" t="str">
            <v>руб.-коп.</v>
          </cell>
          <cell r="W19" t="str">
            <v>т.р.</v>
          </cell>
          <cell r="X19" t="str">
            <v>т.р.</v>
          </cell>
          <cell r="Y19" t="str">
            <v>т.р.</v>
          </cell>
          <cell r="Z19" t="str">
            <v>т.р.</v>
          </cell>
          <cell r="AA19" t="str">
            <v>т.р.</v>
          </cell>
        </row>
        <row r="20">
          <cell r="B20" t="str">
            <v>Древесное сырье-2002/ шпон-2003</v>
          </cell>
          <cell r="C20" t="str">
            <v>пл.м3</v>
          </cell>
          <cell r="D20">
            <v>3.312265556349939</v>
          </cell>
          <cell r="E20">
            <v>495.88463083626715</v>
          </cell>
          <cell r="F20">
            <v>1642.5015826422725</v>
          </cell>
          <cell r="G20">
            <v>51.74863209332932</v>
          </cell>
          <cell r="H20">
            <v>420667</v>
          </cell>
          <cell r="I20">
            <v>208602.3</v>
          </cell>
          <cell r="J20">
            <v>423221.41919705708</v>
          </cell>
          <cell r="K20">
            <v>209868.99722053373</v>
          </cell>
          <cell r="L20">
            <v>3.1872133610906759</v>
          </cell>
          <cell r="M20">
            <v>686.27085057324496</v>
          </cell>
          <cell r="N20">
            <v>2187.2916242741089</v>
          </cell>
          <cell r="O20">
            <v>68.352863258565904</v>
          </cell>
          <cell r="P20">
            <v>407243</v>
          </cell>
          <cell r="Q20">
            <v>279479</v>
          </cell>
          <cell r="R20">
            <v>201945.54471565396</v>
          </cell>
          <cell r="S20">
            <v>544.7900416318364</v>
          </cell>
          <cell r="T20">
            <v>-62.011461681404498</v>
          </cell>
          <cell r="U20">
            <v>606.80150331324103</v>
          </cell>
          <cell r="W20">
            <v>69610.002779466275</v>
          </cell>
          <cell r="X20">
            <v>-7923.4525048797659</v>
          </cell>
          <cell r="Y20">
            <v>77533.455284346041</v>
          </cell>
        </row>
        <row r="21">
          <cell r="C21" t="str">
            <v>пл.м3</v>
          </cell>
          <cell r="O21">
            <v>0</v>
          </cell>
          <cell r="S21">
            <v>0</v>
          </cell>
          <cell r="U21">
            <v>0</v>
          </cell>
        </row>
        <row r="22">
          <cell r="B22" t="str">
            <v>Химикаты:</v>
          </cell>
          <cell r="F22">
            <v>341.82710932357401</v>
          </cell>
          <cell r="G22">
            <v>10.769600167724452</v>
          </cell>
          <cell r="I22">
            <v>43413</v>
          </cell>
          <cell r="K22">
            <v>43676.617066710336</v>
          </cell>
          <cell r="L22">
            <v>0</v>
          </cell>
          <cell r="N22">
            <v>480.84822559049576</v>
          </cell>
          <cell r="O22">
            <v>15.026507049702992</v>
          </cell>
          <cell r="Q22">
            <v>61439.901176599997</v>
          </cell>
          <cell r="R22">
            <v>44881.108446837701</v>
          </cell>
          <cell r="S22">
            <v>139.02111626692175</v>
          </cell>
          <cell r="T22">
            <v>9.4267329826674988</v>
          </cell>
          <cell r="U22">
            <v>129.59438328425418</v>
          </cell>
          <cell r="V22">
            <v>0</v>
          </cell>
          <cell r="W22">
            <v>17763.284109889653</v>
          </cell>
          <cell r="X22">
            <v>1204.4913801273569</v>
          </cell>
          <cell r="Y22">
            <v>16558.792729762295</v>
          </cell>
          <cell r="Z22">
            <v>0</v>
          </cell>
          <cell r="AA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D23">
            <v>17.621658735083006</v>
          </cell>
          <cell r="E23">
            <v>13023.681858802503</v>
          </cell>
          <cell r="F23">
            <v>229.49887719010923</v>
          </cell>
          <cell r="G23">
            <v>7.2305884432926666</v>
          </cell>
          <cell r="H23">
            <v>2238</v>
          </cell>
          <cell r="I23">
            <v>29147</v>
          </cell>
          <cell r="J23">
            <v>2251.5898232164959</v>
          </cell>
          <cell r="K23">
            <v>29323.989534089014</v>
          </cell>
          <cell r="L23">
            <v>18.188363829887145</v>
          </cell>
          <cell r="M23">
            <v>17913.984509466438</v>
          </cell>
          <cell r="N23">
            <v>325.826067901138</v>
          </cell>
          <cell r="O23">
            <v>10.182064621910563</v>
          </cell>
          <cell r="P23">
            <v>2324</v>
          </cell>
          <cell r="Q23">
            <v>41632.1</v>
          </cell>
          <cell r="R23">
            <v>30267.036639857015</v>
          </cell>
          <cell r="S23">
            <v>96.327190711028777</v>
          </cell>
          <cell r="T23">
            <v>7.3805868624916124</v>
          </cell>
          <cell r="U23">
            <v>88.946603848537137</v>
          </cell>
          <cell r="W23">
            <v>12308.110465910984</v>
          </cell>
          <cell r="X23">
            <v>943.04710576800062</v>
          </cell>
          <cell r="Y23">
            <v>11365.063360142984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D24">
            <v>32.471725032833923</v>
          </cell>
          <cell r="E24">
            <v>3060.8632395732302</v>
          </cell>
          <cell r="F24">
            <v>99.391509478531191</v>
          </cell>
          <cell r="G24">
            <v>3.1314275198024952</v>
          </cell>
          <cell r="H24">
            <v>4124</v>
          </cell>
          <cell r="I24">
            <v>12623</v>
          </cell>
          <cell r="J24">
            <v>4149.0421943453211</v>
          </cell>
          <cell r="K24">
            <v>12699.650732109843</v>
          </cell>
          <cell r="L24">
            <v>33.747084696417112</v>
          </cell>
          <cell r="M24">
            <v>4241.5120593692018</v>
          </cell>
          <cell r="N24">
            <v>143.13866670840702</v>
          </cell>
          <cell r="O24">
            <v>4.4730833346377192</v>
          </cell>
          <cell r="P24">
            <v>4312</v>
          </cell>
          <cell r="Q24">
            <v>18289.399999999998</v>
          </cell>
          <cell r="R24">
            <v>13198.442289039769</v>
          </cell>
          <cell r="S24">
            <v>43.747157229875825</v>
          </cell>
          <cell r="T24">
            <v>3.903701511496263</v>
          </cell>
          <cell r="U24">
            <v>39.843455718379552</v>
          </cell>
          <cell r="W24">
            <v>5589.7492678901544</v>
          </cell>
          <cell r="X24">
            <v>498.79155692992572</v>
          </cell>
          <cell r="Y24">
            <v>5090.9577109602287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D25">
            <v>0</v>
          </cell>
          <cell r="E25" t="e">
            <v>#DIV/0!</v>
          </cell>
          <cell r="G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 xml:space="preserve">  Амоний хлористый\клей "сэвелен"</v>
          </cell>
          <cell r="C26" t="str">
            <v xml:space="preserve"> "</v>
          </cell>
          <cell r="D26">
            <v>0.12991839549994175</v>
          </cell>
          <cell r="E26">
            <v>17242.424242424244</v>
          </cell>
          <cell r="F26">
            <v>2.2401080921050567</v>
          </cell>
          <cell r="G26">
            <v>7.0576814496063539E-2</v>
          </cell>
          <cell r="H26">
            <v>16.5</v>
          </cell>
          <cell r="I26">
            <v>284.5</v>
          </cell>
          <cell r="J26">
            <v>16.600193066609556</v>
          </cell>
          <cell r="K26">
            <v>286.22757136063143</v>
          </cell>
          <cell r="L26">
            <v>1.5652636686649867E-4</v>
          </cell>
          <cell r="M26">
            <v>16875.41</v>
          </cell>
          <cell r="N26">
            <v>2.6414466166825804E-3</v>
          </cell>
          <cell r="O26">
            <v>8.2545206771330638E-5</v>
          </cell>
          <cell r="P26">
            <v>0.02</v>
          </cell>
          <cell r="Q26">
            <v>0.33750819999999998</v>
          </cell>
          <cell r="R26">
            <v>0.34484848484848485</v>
          </cell>
          <cell r="S26">
            <v>-2.2374666454883743</v>
          </cell>
          <cell r="T26">
            <v>-2.2374091980824189</v>
          </cell>
          <cell r="U26">
            <v>-5.7447405954927295E-5</v>
          </cell>
          <cell r="W26">
            <v>-285.89006316063143</v>
          </cell>
          <cell r="X26">
            <v>-285.88272287578292</v>
          </cell>
          <cell r="Y26">
            <v>-7.3402848484848682E-3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D27">
            <v>0</v>
          </cell>
          <cell r="E27" t="e">
            <v>#DIV/0!</v>
          </cell>
          <cell r="G27">
            <v>0</v>
          </cell>
          <cell r="J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 xml:space="preserve">   Мочивина(карбомид)\амоний хлористый</v>
          </cell>
          <cell r="C28" t="str">
            <v xml:space="preserve"> "</v>
          </cell>
          <cell r="D28">
            <v>4.3306131833313916E-2</v>
          </cell>
          <cell r="E28">
            <v>5563.6363636363631</v>
          </cell>
          <cell r="F28">
            <v>0.24093956983625558</v>
          </cell>
          <cell r="G28">
            <v>7.5910387472040205E-3</v>
          </cell>
          <cell r="H28">
            <v>5.5</v>
          </cell>
          <cell r="I28">
            <v>30.6</v>
          </cell>
          <cell r="J28">
            <v>5.5333976888698526</v>
          </cell>
          <cell r="K28">
            <v>30.78581259625772</v>
          </cell>
          <cell r="L28">
            <v>4.4766540923818612E-2</v>
          </cell>
          <cell r="M28">
            <v>5195.97</v>
          </cell>
          <cell r="N28">
            <v>0.23260560364393382</v>
          </cell>
          <cell r="O28">
            <v>7.2689251138729318E-3</v>
          </cell>
          <cell r="P28">
            <v>5.7199999999999989</v>
          </cell>
          <cell r="Q28">
            <v>29.720948399999994</v>
          </cell>
          <cell r="R28">
            <v>31.823999999999987</v>
          </cell>
          <cell r="S28">
            <v>-8.3339661923217678E-3</v>
          </cell>
          <cell r="T28">
            <v>8.1251851217170393E-3</v>
          </cell>
          <cell r="U28">
            <v>-1.6459151314038811E-2</v>
          </cell>
          <cell r="W28">
            <v>-1.0648641962577265</v>
          </cell>
          <cell r="X28">
            <v>1.0381874037422669</v>
          </cell>
          <cell r="Y28">
            <v>-2.1030515999999935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D29">
            <v>3.7636965484225549</v>
          </cell>
          <cell r="E29">
            <v>2778.0334728033472</v>
          </cell>
          <cell r="F29">
            <v>10.455674992992281</v>
          </cell>
          <cell r="G29">
            <v>0.32941635138602021</v>
          </cell>
          <cell r="H29">
            <v>478</v>
          </cell>
          <cell r="I29">
            <v>1327.9</v>
          </cell>
          <cell r="J29">
            <v>480.90256277814348</v>
          </cell>
          <cell r="K29">
            <v>1335.9634165545956</v>
          </cell>
          <cell r="L29">
            <v>3.8975065349758165</v>
          </cell>
          <cell r="M29">
            <v>2988.64</v>
          </cell>
          <cell r="N29">
            <v>11.648243930690123</v>
          </cell>
          <cell r="O29">
            <v>0.36400762283406635</v>
          </cell>
          <cell r="P29">
            <v>498</v>
          </cell>
          <cell r="Q29">
            <v>1488.3427199999999</v>
          </cell>
          <cell r="R29">
            <v>1383.4606694560669</v>
          </cell>
          <cell r="S29">
            <v>1.1925689376978426</v>
          </cell>
          <cell r="T29">
            <v>0.3717286216403265</v>
          </cell>
          <cell r="U29">
            <v>0.82084031605751584</v>
          </cell>
          <cell r="W29">
            <v>152.37930344540428</v>
          </cell>
          <cell r="X29">
            <v>47.497252901471256</v>
          </cell>
          <cell r="Y29">
            <v>104.88205054393302</v>
          </cell>
        </row>
        <row r="30">
          <cell r="B30" t="str">
            <v>Энергоресурсы:</v>
          </cell>
          <cell r="F30">
            <v>308.23572393679513</v>
          </cell>
          <cell r="G30">
            <v>9.7112704453936729</v>
          </cell>
          <cell r="I30">
            <v>39146.800000000003</v>
          </cell>
          <cell r="J30">
            <v>259262.82138661513</v>
          </cell>
          <cell r="K30">
            <v>39384.511390300053</v>
          </cell>
          <cell r="L30">
            <v>0</v>
          </cell>
          <cell r="N30">
            <v>399.02484073442173</v>
          </cell>
          <cell r="O30">
            <v>12.469526272950679</v>
          </cell>
          <cell r="Q30">
            <v>50985</v>
          </cell>
          <cell r="R30">
            <v>35214.757676089037</v>
          </cell>
          <cell r="S30">
            <v>90.789116797626576</v>
          </cell>
          <cell r="T30">
            <v>-32.633819980676982</v>
          </cell>
          <cell r="U30">
            <v>123.42293677830359</v>
          </cell>
          <cell r="V30">
            <v>0</v>
          </cell>
          <cell r="W30">
            <v>11600.488609699942</v>
          </cell>
          <cell r="X30">
            <v>-4169.7537142110232</v>
          </cell>
          <cell r="Y30">
            <v>15770.242323910965</v>
          </cell>
          <cell r="Z30">
            <v>0</v>
          </cell>
          <cell r="AA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D31">
            <v>156.31938823396021</v>
          </cell>
          <cell r="E31">
            <v>212.10396413640254</v>
          </cell>
          <cell r="F31">
            <v>33.155961915800283</v>
          </cell>
          <cell r="G31">
            <v>1.0446112764902422</v>
          </cell>
          <cell r="H31">
            <v>19853</v>
          </cell>
          <cell r="I31">
            <v>4210.8999999999996</v>
          </cell>
          <cell r="J31">
            <v>19973.553512206032</v>
          </cell>
          <cell r="K31">
            <v>4236.4698778294651</v>
          </cell>
          <cell r="L31">
            <v>136.15446021882386</v>
          </cell>
          <cell r="M31">
            <v>236.11542219922973</v>
          </cell>
          <cell r="N31">
            <v>32.148167858875823</v>
          </cell>
          <cell r="O31">
            <v>1.0046302455898695</v>
          </cell>
          <cell r="P31">
            <v>17397</v>
          </cell>
          <cell r="Q31">
            <v>4107.7</v>
          </cell>
          <cell r="R31">
            <v>3689.9726640809949</v>
          </cell>
          <cell r="S31">
            <v>-1.0077940569244603</v>
          </cell>
          <cell r="T31">
            <v>-4.2770611685356199</v>
          </cell>
          <cell r="U31">
            <v>3.2692671116111618</v>
          </cell>
          <cell r="W31">
            <v>-128.76987782946526</v>
          </cell>
          <cell r="X31">
            <v>-546.49721374847013</v>
          </cell>
          <cell r="Y31">
            <v>417.72733591900487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D32">
            <v>1.8650061258491941</v>
          </cell>
          <cell r="E32">
            <v>145.43677515504874</v>
          </cell>
          <cell r="F32">
            <v>271.24047658791778</v>
          </cell>
          <cell r="G32">
            <v>8.545698695271513</v>
          </cell>
          <cell r="H32">
            <v>236861</v>
          </cell>
          <cell r="I32">
            <v>34448.300000000003</v>
          </cell>
          <cell r="J32">
            <v>238299.29272425492</v>
          </cell>
          <cell r="K32">
            <v>34657.480655544605</v>
          </cell>
          <cell r="L32">
            <v>1.6756554541612536</v>
          </cell>
          <cell r="M32">
            <v>216.57530970756432</v>
          </cell>
          <cell r="N32">
            <v>362.90559894814282</v>
          </cell>
          <cell r="O32">
            <v>11.340799967129463</v>
          </cell>
          <cell r="P32">
            <v>214105.2</v>
          </cell>
          <cell r="Q32">
            <v>46369.9</v>
          </cell>
          <cell r="R32">
            <v>31138.76983192674</v>
          </cell>
          <cell r="S32">
            <v>91.665122360225041</v>
          </cell>
          <cell r="T32">
            <v>-27.538551063736456</v>
          </cell>
          <cell r="U32">
            <v>119.20367342396153</v>
          </cell>
          <cell r="W32">
            <v>11712.419344455397</v>
          </cell>
          <cell r="X32">
            <v>-3518.7108236178647</v>
          </cell>
          <cell r="Y32">
            <v>15231.130168073261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D33">
            <v>7.7478606770874352</v>
          </cell>
          <cell r="E33">
            <v>495.52845528455288</v>
          </cell>
          <cell r="F33">
            <v>3.8392854330770665</v>
          </cell>
          <cell r="G33">
            <v>0.12096047363191767</v>
          </cell>
          <cell r="H33">
            <v>984</v>
          </cell>
          <cell r="I33">
            <v>487.6</v>
          </cell>
          <cell r="J33">
            <v>989.97515015417002</v>
          </cell>
          <cell r="K33">
            <v>490.56085692598913</v>
          </cell>
          <cell r="L33">
            <v>6.0966785104950931</v>
          </cell>
          <cell r="M33">
            <v>651.35039030959047</v>
          </cell>
          <cell r="N33">
            <v>3.9710739274030717</v>
          </cell>
          <cell r="O33">
            <v>0.12409606023134599</v>
          </cell>
          <cell r="P33">
            <v>778.99699999999996</v>
          </cell>
          <cell r="Q33">
            <v>507.4</v>
          </cell>
          <cell r="R33">
            <v>386.01518008130085</v>
          </cell>
          <cell r="S33">
            <v>0.13178849432600526</v>
          </cell>
          <cell r="T33">
            <v>-0.81820774840490451</v>
          </cell>
          <cell r="U33">
            <v>0.94999624273090932</v>
          </cell>
          <cell r="W33">
            <v>16.839143074010849</v>
          </cell>
          <cell r="X33">
            <v>-104.54567684468827</v>
          </cell>
          <cell r="Y33">
            <v>121.38481991869912</v>
          </cell>
        </row>
        <row r="34">
          <cell r="B34" t="str">
            <v>Услуги вспомогательных производств</v>
          </cell>
          <cell r="F34">
            <v>524.41284759076177</v>
          </cell>
          <cell r="G34">
            <v>16.522143906451223</v>
          </cell>
          <cell r="I34">
            <v>66601.899999999994</v>
          </cell>
          <cell r="K34">
            <v>67006.327188062001</v>
          </cell>
          <cell r="N34">
            <v>42.916390059010297</v>
          </cell>
          <cell r="O34">
            <v>1.3411371893440718</v>
          </cell>
          <cell r="Q34">
            <v>5483.5988233999815</v>
          </cell>
          <cell r="R34">
            <v>66601.899999999994</v>
          </cell>
          <cell r="S34">
            <v>-481.4964575317515</v>
          </cell>
          <cell r="V34">
            <v>-481.4964575317515</v>
          </cell>
          <cell r="W34">
            <v>-61522.72836466202</v>
          </cell>
          <cell r="Z34">
            <v>-404.42718806200719</v>
          </cell>
          <cell r="AA34">
            <v>-61118.301176600013</v>
          </cell>
        </row>
        <row r="35">
          <cell r="B35" t="str">
            <v xml:space="preserve"> в т.ч. сальдо по давальческому сырью</v>
          </cell>
          <cell r="F35">
            <v>0</v>
          </cell>
          <cell r="G35">
            <v>0</v>
          </cell>
          <cell r="K35">
            <v>0</v>
          </cell>
          <cell r="N35">
            <v>0</v>
          </cell>
          <cell r="O35">
            <v>0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</row>
        <row r="36">
          <cell r="B36" t="str">
            <v>Зарплата основных производ. рабочих</v>
          </cell>
          <cell r="F36">
            <v>428.05591687742321</v>
          </cell>
          <cell r="G36">
            <v>13.486323783157632</v>
          </cell>
          <cell r="I36">
            <v>54364.3</v>
          </cell>
          <cell r="K36">
            <v>54694.41672309587</v>
          </cell>
          <cell r="N36">
            <v>531.65432717141198</v>
          </cell>
          <cell r="O36">
            <v>16.614197724106624</v>
          </cell>
          <cell r="Q36">
            <v>67931.600000000006</v>
          </cell>
          <cell r="R36">
            <v>54364.3</v>
          </cell>
          <cell r="S36">
            <v>103.59841029398876</v>
          </cell>
          <cell r="V36">
            <v>103.59841029398876</v>
          </cell>
          <cell r="W36">
            <v>13237.183276904136</v>
          </cell>
          <cell r="Z36">
            <v>-330.1167230958672</v>
          </cell>
          <cell r="AA36">
            <v>13567.300000000003</v>
          </cell>
        </row>
        <row r="37">
          <cell r="B37" t="str">
            <v>Отчисления на соц.нужды</v>
          </cell>
          <cell r="F37">
            <v>155.43279360770001</v>
          </cell>
          <cell r="G37">
            <v>4.8970634406962823</v>
          </cell>
          <cell r="I37">
            <v>19740.400000000001</v>
          </cell>
          <cell r="K37">
            <v>19860.269770430259</v>
          </cell>
          <cell r="N37">
            <v>195.05846259802465</v>
          </cell>
          <cell r="O37">
            <v>6.0955769561882702</v>
          </cell>
          <cell r="Q37">
            <v>24923.4</v>
          </cell>
          <cell r="R37">
            <v>19740.400000000001</v>
          </cell>
          <cell r="S37">
            <v>39.625668990324641</v>
          </cell>
          <cell r="V37">
            <v>39.625668990324641</v>
          </cell>
          <cell r="W37">
            <v>5063.1302295697424</v>
          </cell>
          <cell r="Z37">
            <v>-119.86977043025763</v>
          </cell>
          <cell r="AA37">
            <v>5183</v>
          </cell>
        </row>
        <row r="38">
          <cell r="F38">
            <v>0</v>
          </cell>
          <cell r="G38">
            <v>0</v>
          </cell>
          <cell r="N38">
            <v>0</v>
          </cell>
          <cell r="O38">
            <v>0</v>
          </cell>
          <cell r="R38">
            <v>0</v>
          </cell>
          <cell r="S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</row>
        <row r="39">
          <cell r="B39" t="str">
            <v>ИТОГО  прямых затрат:</v>
          </cell>
          <cell r="F39">
            <v>3400.465973978527</v>
          </cell>
          <cell r="G39">
            <v>107.13503383675258</v>
          </cell>
          <cell r="I39">
            <v>431868.7</v>
          </cell>
          <cell r="K39">
            <v>434491.13935913227</v>
          </cell>
          <cell r="N39">
            <v>3836.7938704274729</v>
          </cell>
          <cell r="O39">
            <v>119.89980845085853</v>
          </cell>
          <cell r="Q39">
            <v>490242.5</v>
          </cell>
          <cell r="R39">
            <v>422748.01083858073</v>
          </cell>
          <cell r="S39">
            <v>436.32789644894666</v>
          </cell>
          <cell r="T39">
            <v>-85.218548679413971</v>
          </cell>
          <cell r="U39">
            <v>859.81882337579873</v>
          </cell>
          <cell r="V39">
            <v>-338.2723782474381</v>
          </cell>
          <cell r="W39">
            <v>55751.360640867715</v>
          </cell>
          <cell r="X39">
            <v>-10888.714838963431</v>
          </cell>
          <cell r="Y39">
            <v>109862.4903380193</v>
          </cell>
          <cell r="Z39">
            <v>-854.41368158813202</v>
          </cell>
          <cell r="AA39">
            <v>-42368.00117660001</v>
          </cell>
        </row>
        <row r="40">
          <cell r="B40" t="str">
            <v>Маржинальная прибыль</v>
          </cell>
          <cell r="F40">
            <v>1773.1333718186474</v>
          </cell>
          <cell r="G40">
            <v>55.864315432219527</v>
          </cell>
          <cell r="N40">
            <v>1914.0268118872436</v>
          </cell>
          <cell r="O40">
            <v>59.813337871476364</v>
          </cell>
        </row>
        <row r="41">
          <cell r="B41" t="str">
            <v>Маржинальная рентабельность</v>
          </cell>
          <cell r="F41">
            <v>52.14383515045413</v>
          </cell>
          <cell r="G41">
            <v>52.14383515045413</v>
          </cell>
          <cell r="I41">
            <v>48.983985178828668</v>
          </cell>
          <cell r="K41">
            <v>48.833197553629759</v>
          </cell>
          <cell r="N41">
            <v>49.886099606231753</v>
          </cell>
          <cell r="O41">
            <v>49.886099606231753</v>
          </cell>
          <cell r="Q41">
            <v>46.581599922487349</v>
          </cell>
        </row>
        <row r="42">
          <cell r="B42" t="str">
            <v>Общепроизводственные расходы</v>
          </cell>
          <cell r="F42">
            <v>892.77958438711596</v>
          </cell>
          <cell r="G42">
            <v>28.127901209423946</v>
          </cell>
          <cell r="I42">
            <v>113068</v>
          </cell>
          <cell r="K42">
            <v>111559.05852626085</v>
          </cell>
          <cell r="N42">
            <v>1139.4767323555652</v>
          </cell>
          <cell r="O42">
            <v>35.608647886111413</v>
          </cell>
          <cell r="Q42">
            <v>145595.5</v>
          </cell>
          <cell r="R42">
            <v>113068</v>
          </cell>
          <cell r="S42">
            <v>246.69714796844926</v>
          </cell>
          <cell r="V42">
            <v>246.69714796844926</v>
          </cell>
          <cell r="W42">
            <v>34036.441473739149</v>
          </cell>
          <cell r="Z42">
            <v>1508.9414737391489</v>
          </cell>
          <cell r="AA42">
            <v>32527.5</v>
          </cell>
        </row>
        <row r="43">
          <cell r="B43" t="str">
            <v>Производственная себестоимость :</v>
          </cell>
          <cell r="F43">
            <v>4293.2455583656429</v>
          </cell>
          <cell r="G43">
            <v>135.26293504617652</v>
          </cell>
          <cell r="I43">
            <v>544936.69999999995</v>
          </cell>
          <cell r="K43">
            <v>546050.19788539317</v>
          </cell>
          <cell r="N43">
            <v>4976.2706027830382</v>
          </cell>
          <cell r="O43">
            <v>155.50845633696994</v>
          </cell>
          <cell r="Q43">
            <v>635838</v>
          </cell>
          <cell r="R43">
            <v>535816.01083858078</v>
          </cell>
          <cell r="S43">
            <v>683.02504441739529</v>
          </cell>
          <cell r="T43">
            <v>-85.218548679413971</v>
          </cell>
          <cell r="U43">
            <v>859.81882337579873</v>
          </cell>
          <cell r="V43">
            <v>-91.57523027898884</v>
          </cell>
          <cell r="W43">
            <v>89787.802114606864</v>
          </cell>
          <cell r="X43">
            <v>-10888.714838963431</v>
          </cell>
          <cell r="Y43">
            <v>109862.4903380193</v>
          </cell>
          <cell r="Z43">
            <v>654.52779215101691</v>
          </cell>
          <cell r="AA43">
            <v>-9840.5011766000098</v>
          </cell>
        </row>
        <row r="44">
          <cell r="B44" t="str">
            <v>Производственная себестоимость с.н.:</v>
          </cell>
          <cell r="F44">
            <v>3583.1216590211175</v>
          </cell>
          <cell r="G44">
            <v>112.88978131761556</v>
          </cell>
          <cell r="I44">
            <v>9451.2000000000007</v>
          </cell>
          <cell r="K44">
            <v>10093.653713462489</v>
          </cell>
          <cell r="N44">
            <v>1870.7845225417111</v>
          </cell>
          <cell r="O44">
            <v>58.462016329428472</v>
          </cell>
          <cell r="Q44">
            <v>5270</v>
          </cell>
          <cell r="R44">
            <v>9451.2000000000007</v>
          </cell>
          <cell r="V44">
            <v>57.501091252327853</v>
          </cell>
          <cell r="W44">
            <v>-4823.6537134624887</v>
          </cell>
          <cell r="AA44">
            <v>-4823.6537134624887</v>
          </cell>
        </row>
        <row r="45">
          <cell r="B45" t="str">
            <v>Производственная себестоимость :</v>
          </cell>
          <cell r="F45">
            <v>4305.753784622857</v>
          </cell>
          <cell r="G45">
            <v>135.65701904923935</v>
          </cell>
          <cell r="I45">
            <v>535485.5</v>
          </cell>
          <cell r="K45">
            <v>535956.54417193064</v>
          </cell>
          <cell r="N45">
            <v>5046.2799202925808</v>
          </cell>
          <cell r="O45">
            <v>157.69624750914315</v>
          </cell>
          <cell r="Q45">
            <v>630568</v>
          </cell>
          <cell r="R45">
            <v>526364.81083858083</v>
          </cell>
          <cell r="S45">
            <v>740.52613566972377</v>
          </cell>
          <cell r="T45">
            <v>-85.218548679413971</v>
          </cell>
          <cell r="U45">
            <v>859.81882337579873</v>
          </cell>
          <cell r="V45">
            <v>-34.074139026660987</v>
          </cell>
          <cell r="W45">
            <v>94611.45582806936</v>
          </cell>
          <cell r="X45">
            <v>-10888.714838963431</v>
          </cell>
          <cell r="Y45">
            <v>109862.4903380193</v>
          </cell>
          <cell r="Z45">
            <v>654.52779215101691</v>
          </cell>
          <cell r="AA45">
            <v>-5016.8474631375211</v>
          </cell>
        </row>
        <row r="46">
          <cell r="B46" t="str">
            <v>Производственная рентабельность</v>
          </cell>
          <cell r="F46">
            <v>20.50555402581411</v>
          </cell>
          <cell r="G46">
            <v>20.505554025814121</v>
          </cell>
          <cell r="I46">
            <v>18.071548493614049</v>
          </cell>
          <cell r="K46">
            <v>18.426301885732261</v>
          </cell>
          <cell r="N46">
            <v>15.564870590005739</v>
          </cell>
          <cell r="O46">
            <v>15.564870590005739</v>
          </cell>
          <cell r="Q46">
            <v>13.017042076755409</v>
          </cell>
        </row>
        <row r="47">
          <cell r="B47" t="str">
            <v>Общехозяйственные расходы</v>
          </cell>
          <cell r="F47">
            <v>553.83624505588796</v>
          </cell>
          <cell r="G47">
            <v>17.449157059101701</v>
          </cell>
          <cell r="I47">
            <v>68877.899999999994</v>
          </cell>
          <cell r="K47">
            <v>69205.715673448591</v>
          </cell>
          <cell r="N47">
            <v>535.94996678857524</v>
          </cell>
          <cell r="O47">
            <v>16.748436462142976</v>
          </cell>
          <cell r="Q47">
            <v>66970.7</v>
          </cell>
          <cell r="R47">
            <v>68877.899999999994</v>
          </cell>
          <cell r="S47">
            <v>-17.886278267312719</v>
          </cell>
          <cell r="V47">
            <v>-17.886278267312719</v>
          </cell>
          <cell r="W47">
            <v>-2235.0156734485936</v>
          </cell>
          <cell r="Z47">
            <v>-327.8156734485965</v>
          </cell>
          <cell r="AA47">
            <v>-1907.1999999999971</v>
          </cell>
        </row>
        <row r="48">
          <cell r="B48" t="str">
            <v>Коммерческие расходы</v>
          </cell>
          <cell r="F48">
            <v>1368.213429651888</v>
          </cell>
          <cell r="G48">
            <v>43.106913347570512</v>
          </cell>
          <cell r="I48">
            <v>170158</v>
          </cell>
          <cell r="K48">
            <v>170967.84552901096</v>
          </cell>
          <cell r="N48">
            <v>594.36045999823943</v>
          </cell>
          <cell r="O48">
            <v>18.573764374944982</v>
          </cell>
          <cell r="Q48">
            <v>74269.5</v>
          </cell>
          <cell r="R48">
            <v>170158</v>
          </cell>
          <cell r="S48">
            <v>-773.85296965364853</v>
          </cell>
          <cell r="V48">
            <v>-773.85296965364853</v>
          </cell>
          <cell r="W48">
            <v>-96698.345529010956</v>
          </cell>
          <cell r="Z48">
            <v>-809.84552901095594</v>
          </cell>
          <cell r="AA48">
            <v>-95888.5</v>
          </cell>
        </row>
        <row r="49">
          <cell r="B49" t="str">
            <v>Коммерч. расходы без ж/д тарифа по экспорту 2002г.</v>
          </cell>
          <cell r="F49">
            <v>818.84467587771815</v>
          </cell>
          <cell r="G49">
            <v>25.798509006859426</v>
          </cell>
          <cell r="I49">
            <v>101835.7</v>
          </cell>
          <cell r="N49">
            <v>279.26246628840323</v>
          </cell>
          <cell r="O49">
            <v>8.726952071512601</v>
          </cell>
          <cell r="Q49">
            <v>34895.800000000003</v>
          </cell>
        </row>
        <row r="50">
          <cell r="B50" t="str">
            <v>Полная себестоимость:</v>
          </cell>
          <cell r="F50">
            <v>6227.8034593306329</v>
          </cell>
          <cell r="G50">
            <v>196.21308945591156</v>
          </cell>
          <cell r="I50">
            <v>774521.4</v>
          </cell>
          <cell r="K50">
            <v>776130.10537439026</v>
          </cell>
          <cell r="N50">
            <v>6176.5903470793946</v>
          </cell>
          <cell r="O50">
            <v>193.01844834623108</v>
          </cell>
          <cell r="Q50">
            <v>771808.2</v>
          </cell>
          <cell r="R50">
            <v>765400.71083858085</v>
          </cell>
          <cell r="S50">
            <v>-51.213112251238272</v>
          </cell>
          <cell r="T50">
            <v>-85.218548679413971</v>
          </cell>
          <cell r="U50">
            <v>859.81882337579873</v>
          </cell>
          <cell r="V50">
            <v>-825.81338694762223</v>
          </cell>
          <cell r="W50">
            <v>-4321.905374390306</v>
          </cell>
          <cell r="X50">
            <v>-10888.714838963431</v>
          </cell>
          <cell r="Y50">
            <v>109862.4903380193</v>
          </cell>
          <cell r="Z50">
            <v>-483.13341030853553</v>
          </cell>
          <cell r="AA50">
            <v>-102812.54746313753</v>
          </cell>
        </row>
        <row r="51">
          <cell r="B51" t="str">
            <v>Полная себестоимость с учет. ж/д тарифа :</v>
          </cell>
          <cell r="F51">
            <v>5678.4347055564631</v>
          </cell>
          <cell r="G51">
            <v>178.90468511520049</v>
          </cell>
          <cell r="N51">
            <v>6176.5903470793946</v>
          </cell>
          <cell r="O51">
            <v>193.01844834623108</v>
          </cell>
        </row>
        <row r="52">
          <cell r="B52" t="str">
            <v>Оптовая цена</v>
          </cell>
          <cell r="F52">
            <v>5173.5993457971745</v>
          </cell>
          <cell r="G52">
            <v>162.99934926897211</v>
          </cell>
          <cell r="I52">
            <v>643415.20000000007</v>
          </cell>
          <cell r="K52">
            <v>646667.05579539412</v>
          </cell>
          <cell r="N52">
            <v>5750.8206823147166</v>
          </cell>
          <cell r="O52">
            <v>179.71314632233489</v>
          </cell>
          <cell r="Q52">
            <v>718605.3</v>
          </cell>
        </row>
        <row r="53">
          <cell r="B53" t="str">
            <v>Прибыль</v>
          </cell>
          <cell r="F53">
            <v>-1054.2041135334584</v>
          </cell>
          <cell r="G53">
            <v>-33.213740186939447</v>
          </cell>
          <cell r="I53">
            <v>-131106.19999999995</v>
          </cell>
          <cell r="K53">
            <v>-129463.04957899614</v>
          </cell>
          <cell r="N53">
            <v>-425.76966476467805</v>
          </cell>
          <cell r="O53">
            <v>-13.305302023896189</v>
          </cell>
          <cell r="Q53">
            <v>-53202.899999999907</v>
          </cell>
        </row>
        <row r="54">
          <cell r="B54" t="str">
            <v>Рентабельность</v>
          </cell>
          <cell r="F54">
            <v>-16.927382510024888</v>
          </cell>
          <cell r="G54">
            <v>-16.927382510024881</v>
          </cell>
          <cell r="I54">
            <v>-16.927382510024895</v>
          </cell>
          <cell r="K54">
            <v>-16.680585984555471</v>
          </cell>
          <cell r="N54">
            <v>-6.8932799625606309</v>
          </cell>
          <cell r="O54">
            <v>-6.8932799625606309</v>
          </cell>
          <cell r="Q54">
            <v>-6.8932799625606345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F57">
            <v>3872.8649149285916</v>
          </cell>
          <cell r="G57">
            <v>122.01842832163175</v>
          </cell>
          <cell r="I57">
            <v>454952.8</v>
          </cell>
          <cell r="N57">
            <v>5125.8702909329922</v>
          </cell>
          <cell r="O57">
            <v>160.18344659165601</v>
          </cell>
          <cell r="Q57">
            <v>592694.13</v>
          </cell>
        </row>
        <row r="58">
          <cell r="B58" t="str">
            <v>Общехозяйственные расходы</v>
          </cell>
          <cell r="F58">
            <v>551.56594896311378</v>
          </cell>
          <cell r="G58">
            <v>17.37762914187504</v>
          </cell>
          <cell r="I58">
            <v>64793.5</v>
          </cell>
          <cell r="N58">
            <v>479.21610682533645</v>
          </cell>
          <cell r="O58">
            <v>14.975503338291764</v>
          </cell>
          <cell r="Q58">
            <v>55410.8</v>
          </cell>
        </row>
        <row r="59">
          <cell r="B59" t="str">
            <v>Коммерческие расходы</v>
          </cell>
          <cell r="F59">
            <v>1462.9413502292891</v>
          </cell>
          <cell r="G59">
            <v>46.091409900103628</v>
          </cell>
          <cell r="I59">
            <v>171854.50000000003</v>
          </cell>
          <cell r="N59">
            <v>577.4241533192652</v>
          </cell>
          <cell r="O59">
            <v>18.044504791227038</v>
          </cell>
          <cell r="Q59">
            <v>66766.399999999994</v>
          </cell>
        </row>
        <row r="60">
          <cell r="B60" t="str">
            <v>Себестоимость внешнего рынка</v>
          </cell>
          <cell r="F60">
            <v>5887.3722141209946</v>
          </cell>
          <cell r="G60">
            <v>185.48746736361042</v>
          </cell>
          <cell r="I60">
            <v>691600.8</v>
          </cell>
          <cell r="N60">
            <v>6182.5105510775938</v>
          </cell>
          <cell r="O60">
            <v>193.20345472117481</v>
          </cell>
          <cell r="Q60">
            <v>714871.33000000007</v>
          </cell>
        </row>
        <row r="61">
          <cell r="B61" t="str">
            <v>Цена внешнего рынка</v>
          </cell>
          <cell r="F61">
            <v>5169.2260021332768</v>
          </cell>
          <cell r="G61">
            <v>162.86156276412342</v>
          </cell>
          <cell r="I61">
            <v>607238.80000000005</v>
          </cell>
          <cell r="K61">
            <v>597707.26417466649</v>
          </cell>
          <cell r="N61">
            <v>5736.6796969592142</v>
          </cell>
          <cell r="O61">
            <v>179.27124052997544</v>
          </cell>
          <cell r="Q61">
            <v>663320.80000000005</v>
          </cell>
        </row>
        <row r="62">
          <cell r="B62" t="str">
            <v>Рентабельнлсть внешнего рынка</v>
          </cell>
          <cell r="F62">
            <v>-12.198077272322411</v>
          </cell>
          <cell r="G62">
            <v>-12.198077272322404</v>
          </cell>
          <cell r="I62">
            <v>-12.198077272322413</v>
          </cell>
          <cell r="N62">
            <v>-7.2111620422657037</v>
          </cell>
          <cell r="O62">
            <v>-7.2111620422657037</v>
          </cell>
          <cell r="Q62">
            <v>-7.2111620422657081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F64">
            <v>3267.2924041083966</v>
          </cell>
          <cell r="G64">
            <v>102.93926919056071</v>
          </cell>
          <cell r="I64">
            <v>22522.1</v>
          </cell>
          <cell r="N64">
            <v>4683.0635652267119</v>
          </cell>
          <cell r="O64">
            <v>146.34573641333475</v>
          </cell>
          <cell r="Q64">
            <v>43688.3</v>
          </cell>
        </row>
        <row r="65">
          <cell r="B65" t="str">
            <v>Общехозяйственные расходы</v>
          </cell>
          <cell r="F65">
            <v>592.52596762026349</v>
          </cell>
          <cell r="G65">
            <v>18.668114921873457</v>
          </cell>
          <cell r="I65">
            <v>4084.4</v>
          </cell>
          <cell r="N65">
            <v>505.17740379461895</v>
          </cell>
          <cell r="O65">
            <v>15.786793868581842</v>
          </cell>
          <cell r="Q65">
            <v>4712.8</v>
          </cell>
        </row>
        <row r="66">
          <cell r="B66" t="str">
            <v>Коммерческие расходы</v>
          </cell>
          <cell r="F66">
            <v>490.54140312191731</v>
          </cell>
          <cell r="G66">
            <v>15.454990646563243</v>
          </cell>
          <cell r="I66">
            <v>3381.4</v>
          </cell>
          <cell r="N66">
            <v>804.27698574338092</v>
          </cell>
          <cell r="O66">
            <v>25.133655804480654</v>
          </cell>
          <cell r="Q66">
            <v>7503.1</v>
          </cell>
        </row>
        <row r="67">
          <cell r="B67" t="str">
            <v>Себестоимость внутреннего рынка</v>
          </cell>
          <cell r="F67">
            <v>4350.3597748505772</v>
          </cell>
          <cell r="G67">
            <v>137.06237475899741</v>
          </cell>
          <cell r="I67">
            <v>29987.9</v>
          </cell>
          <cell r="N67">
            <v>5992.5179547647131</v>
          </cell>
          <cell r="O67">
            <v>187.26618608639728</v>
          </cell>
          <cell r="Q67">
            <v>55904.200000000004</v>
          </cell>
        </row>
        <row r="68">
          <cell r="B68" t="str">
            <v>Цена внутреннего рынка</v>
          </cell>
          <cell r="F68">
            <v>5248.1285904949809</v>
          </cell>
          <cell r="G68">
            <v>165.34746661924956</v>
          </cell>
          <cell r="I68">
            <v>36176.400000000001</v>
          </cell>
          <cell r="K68">
            <v>48959.791620727679</v>
          </cell>
          <cell r="N68">
            <v>5926.0906849608746</v>
          </cell>
          <cell r="O68">
            <v>185.19033390502733</v>
          </cell>
          <cell r="Q68">
            <v>55284.5</v>
          </cell>
        </row>
        <row r="69">
          <cell r="B69" t="str">
            <v>Рентабельнлсть внутреннего рынка</v>
          </cell>
          <cell r="F69">
            <v>20.636656784903256</v>
          </cell>
          <cell r="G69">
            <v>20.636656784903245</v>
          </cell>
          <cell r="I69">
            <v>20.636656784903241</v>
          </cell>
          <cell r="N69">
            <v>-1.108503475588613</v>
          </cell>
          <cell r="O69">
            <v>-1.108503475588613</v>
          </cell>
          <cell r="Q69">
            <v>-1.1085034755886041</v>
          </cell>
        </row>
        <row r="71">
          <cell r="E71" t="str">
            <v>И.о.начальника произоводства ФП</v>
          </cell>
          <cell r="L71" t="str">
            <v>Чикавинский А.И.</v>
          </cell>
          <cell r="Q71">
            <v>0</v>
          </cell>
        </row>
        <row r="73">
          <cell r="E73" t="str">
            <v>Руководитель СЭ ДОП</v>
          </cell>
          <cell r="L73" t="str">
            <v>Петрусенко Г.А.</v>
          </cell>
          <cell r="Q73">
            <v>1032.6699999998746</v>
          </cell>
        </row>
        <row r="75">
          <cell r="B75" t="str">
            <v>АНАЛИЗ ИСПОЛНЕНИЯ  БЮДЖЕТА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за  2002 год к ож. 2003 году.</v>
          </cell>
        </row>
        <row r="80">
          <cell r="C80" t="str">
            <v>Доходы (расходы),тыс.руб.</v>
          </cell>
          <cell r="E80" t="str">
            <v>Абсолютное отклонение от 2002 г.,тыс.руб.</v>
          </cell>
          <cell r="K80" t="str">
            <v>Относит.</v>
          </cell>
        </row>
        <row r="81">
          <cell r="B81" t="str">
            <v>Наименование позиции</v>
          </cell>
          <cell r="F81" t="str">
            <v>В том числе за счет:</v>
          </cell>
          <cell r="K81" t="str">
            <v>отклонение</v>
          </cell>
        </row>
        <row r="82">
          <cell r="C82" t="str">
            <v xml:space="preserve"> 2002г.</v>
          </cell>
          <cell r="D82" t="str">
            <v>ож. 2003г.</v>
          </cell>
          <cell r="E82" t="str">
            <v>Всего</v>
          </cell>
          <cell r="F82" t="str">
            <v>Курса</v>
          </cell>
          <cell r="G82" t="str">
            <v>Цены</v>
          </cell>
          <cell r="H82" t="str">
            <v>Объема</v>
          </cell>
          <cell r="I82" t="str">
            <v>Норм</v>
          </cell>
          <cell r="J82" t="str">
            <v>Прочие</v>
          </cell>
          <cell r="K82" t="str">
            <v>от 2002г.,%</v>
          </cell>
        </row>
        <row r="83">
          <cell r="F83" t="str">
            <v>доллара</v>
          </cell>
          <cell r="G83" t="str">
            <v>и струк.сдвигов</v>
          </cell>
          <cell r="H83" t="str">
            <v>выпуска</v>
          </cell>
        </row>
        <row r="84">
          <cell r="B84">
            <v>1</v>
          </cell>
          <cell r="C84">
            <v>2</v>
          </cell>
          <cell r="D84">
            <v>3</v>
          </cell>
          <cell r="E84">
            <v>4</v>
          </cell>
          <cell r="F84">
            <v>5</v>
          </cell>
          <cell r="G84">
            <v>6</v>
          </cell>
          <cell r="H84">
            <v>7</v>
          </cell>
          <cell r="I84">
            <v>8</v>
          </cell>
          <cell r="J84">
            <v>9</v>
          </cell>
          <cell r="K84">
            <v>10</v>
          </cell>
        </row>
        <row r="86">
          <cell r="B86" t="str">
            <v>Курс доллара (справочно)</v>
          </cell>
          <cell r="C86">
            <v>31.74</v>
          </cell>
          <cell r="D86">
            <v>32</v>
          </cell>
          <cell r="E86">
            <v>0.26000000000000156</v>
          </cell>
          <cell r="K86">
            <v>0.81915563957153381</v>
          </cell>
        </row>
        <row r="88">
          <cell r="B88" t="str">
            <v>Стоимость товарной продукции и услуг:</v>
          </cell>
        </row>
        <row r="89">
          <cell r="B89" t="str">
            <v>Продукция на внешний рынок</v>
          </cell>
          <cell r="C89">
            <v>607238.80005000008</v>
          </cell>
          <cell r="D89">
            <v>663320.80000000005</v>
          </cell>
          <cell r="E89">
            <v>56081.999949999969</v>
          </cell>
          <cell r="F89">
            <v>4896.1527626154457</v>
          </cell>
          <cell r="G89">
            <v>60717.339213502753</v>
          </cell>
          <cell r="H89">
            <v>-9531.5358261183446</v>
          </cell>
          <cell r="K89">
            <v>9.2355758468303009</v>
          </cell>
        </row>
        <row r="90">
          <cell r="B90" t="str">
            <v>Продукция на внутрений рынок</v>
          </cell>
          <cell r="C90">
            <v>36176.372309999999</v>
          </cell>
          <cell r="D90">
            <v>55284.5</v>
          </cell>
          <cell r="E90">
            <v>19108.127690000001</v>
          </cell>
          <cell r="F90">
            <v>401.05689418365694</v>
          </cell>
          <cell r="G90">
            <v>5923.688959702783</v>
          </cell>
          <cell r="H90">
            <v>12783.381836113562</v>
          </cell>
          <cell r="K90">
            <v>52.819358243717716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643415.17236000008</v>
          </cell>
          <cell r="D92">
            <v>718605.3</v>
          </cell>
          <cell r="E92">
            <v>75190.127639999962</v>
          </cell>
          <cell r="F92">
            <v>5297.209656799103</v>
          </cell>
          <cell r="G92">
            <v>66641.02817320553</v>
          </cell>
          <cell r="H92">
            <v>3251.8460099952172</v>
          </cell>
          <cell r="K92">
            <v>11.686098007948445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643415.17236000008</v>
          </cell>
          <cell r="D95">
            <v>718605.3</v>
          </cell>
          <cell r="E95">
            <v>75190.127639999962</v>
          </cell>
          <cell r="F95">
            <v>5297.209656799103</v>
          </cell>
          <cell r="G95">
            <v>66641.02817320553</v>
          </cell>
          <cell r="H95">
            <v>3251.8460099952172</v>
          </cell>
          <cell r="I95">
            <v>0</v>
          </cell>
          <cell r="J95">
            <v>0</v>
          </cell>
          <cell r="K95">
            <v>11.686098007948445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208602.3</v>
          </cell>
          <cell r="D100">
            <v>279479</v>
          </cell>
          <cell r="E100">
            <v>70876.700000000012</v>
          </cell>
          <cell r="G100">
            <v>75549.265852954501</v>
          </cell>
          <cell r="H100">
            <v>4221.2710673701658</v>
          </cell>
          <cell r="I100">
            <v>-8893.8369203246548</v>
          </cell>
          <cell r="K100">
            <v>33.976950397958234</v>
          </cell>
        </row>
        <row r="101">
          <cell r="B101" t="str">
            <v>Химикаты</v>
          </cell>
          <cell r="C101">
            <v>50977.8</v>
          </cell>
          <cell r="D101">
            <v>63621.599999999999</v>
          </cell>
          <cell r="E101">
            <v>12643.799999999996</v>
          </cell>
          <cell r="G101">
            <v>13183.183221327847</v>
          </cell>
          <cell r="H101">
            <v>309.55285521264159</v>
          </cell>
          <cell r="I101">
            <v>-849.03607654049119</v>
          </cell>
          <cell r="K101">
            <v>24.802561114838213</v>
          </cell>
        </row>
        <row r="102">
          <cell r="B102" t="str">
            <v>Энергоресурсы</v>
          </cell>
          <cell r="C102">
            <v>49776.800000000003</v>
          </cell>
          <cell r="D102">
            <v>67674.5</v>
          </cell>
          <cell r="E102">
            <v>17897.699999999997</v>
          </cell>
          <cell r="G102">
            <v>19955.439985575118</v>
          </cell>
          <cell r="H102">
            <v>302.26001442487905</v>
          </cell>
          <cell r="I102">
            <v>-2360</v>
          </cell>
          <cell r="K102">
            <v>35.955907169605098</v>
          </cell>
        </row>
        <row r="103">
          <cell r="B103" t="str">
            <v>Топливо</v>
          </cell>
          <cell r="C103">
            <v>339.1</v>
          </cell>
          <cell r="D103">
            <v>909.6</v>
          </cell>
          <cell r="E103">
            <v>570.5</v>
          </cell>
          <cell r="J103">
            <v>570.5</v>
          </cell>
          <cell r="K103">
            <v>168.23945738720141</v>
          </cell>
        </row>
        <row r="104">
          <cell r="B104" t="str">
            <v>Материалы</v>
          </cell>
          <cell r="C104">
            <v>23081.7</v>
          </cell>
          <cell r="D104">
            <v>32306.400000000001</v>
          </cell>
          <cell r="E104">
            <v>9224.7000000000007</v>
          </cell>
          <cell r="J104">
            <v>9224.7000000000007</v>
          </cell>
          <cell r="K104">
            <v>39.965427156578585</v>
          </cell>
        </row>
        <row r="105">
          <cell r="B105" t="str">
            <v>Услуги сторонних организаций</v>
          </cell>
          <cell r="C105">
            <v>8121.1</v>
          </cell>
          <cell r="D105">
            <v>18725.5</v>
          </cell>
          <cell r="E105">
            <v>10604.4</v>
          </cell>
          <cell r="J105">
            <v>10604.4</v>
          </cell>
          <cell r="K105">
            <v>130.57836992525642</v>
          </cell>
        </row>
        <row r="106">
          <cell r="B106" t="str">
            <v>=Материальные затраты</v>
          </cell>
          <cell r="C106">
            <v>340898.79999999993</v>
          </cell>
          <cell r="D106">
            <v>462716.6</v>
          </cell>
          <cell r="E106">
            <v>121817.80000000005</v>
          </cell>
          <cell r="G106">
            <v>108687.88905985747</v>
          </cell>
          <cell r="H106">
            <v>4833.0839370076865</v>
          </cell>
          <cell r="I106">
            <v>-12102.872996865146</v>
          </cell>
          <cell r="J106">
            <v>20399.599999999999</v>
          </cell>
          <cell r="K106">
            <v>35.734300032736996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87768.1</v>
          </cell>
          <cell r="D109">
            <v>106423.4</v>
          </cell>
          <cell r="E109">
            <v>18655.299999999988</v>
          </cell>
          <cell r="J109">
            <v>18655.299999999988</v>
          </cell>
          <cell r="K109">
            <v>21.255216872645065</v>
          </cell>
        </row>
        <row r="110">
          <cell r="B110" t="str">
            <v>Отчисления на социальные нужды</v>
          </cell>
          <cell r="C110">
            <v>31318.3</v>
          </cell>
          <cell r="D110">
            <v>37920.400000000001</v>
          </cell>
          <cell r="E110">
            <v>6602.1000000000022</v>
          </cell>
          <cell r="J110">
            <v>6602.1000000000022</v>
          </cell>
          <cell r="K110">
            <v>21.080646139796883</v>
          </cell>
        </row>
        <row r="111">
          <cell r="B111" t="str">
            <v>=Трудовые затраты</v>
          </cell>
          <cell r="C111">
            <v>119086.40000000001</v>
          </cell>
          <cell r="D111">
            <v>144343.79999999999</v>
          </cell>
          <cell r="E111">
            <v>25257.39999999998</v>
          </cell>
          <cell r="J111">
            <v>25257.39999999998</v>
          </cell>
          <cell r="K111">
            <v>21.209306856198509</v>
          </cell>
        </row>
        <row r="113">
          <cell r="B113" t="str">
            <v>Амортизационные отчисления</v>
          </cell>
          <cell r="C113">
            <v>2385.1</v>
          </cell>
          <cell r="D113">
            <v>2508.9</v>
          </cell>
          <cell r="E113">
            <v>123.80000000000018</v>
          </cell>
          <cell r="J113">
            <v>123.80000000000018</v>
          </cell>
          <cell r="K113">
            <v>5.1905580478806002</v>
          </cell>
        </row>
        <row r="114">
          <cell r="B114" t="str">
            <v>Прочие затраты</v>
          </cell>
          <cell r="C114">
            <v>141993.20000000001</v>
          </cell>
          <cell r="D114">
            <v>87143.4</v>
          </cell>
          <cell r="E114">
            <v>-54849.800000000017</v>
          </cell>
          <cell r="J114">
            <v>-54849.800000000017</v>
          </cell>
          <cell r="K114">
            <v>-38.628469532343814</v>
          </cell>
        </row>
        <row r="116">
          <cell r="B116" t="str">
            <v>Коммерческие затраты:</v>
          </cell>
        </row>
        <row r="117">
          <cell r="B117" t="str">
            <v>Коммерческие затраты по внутреннему рынку</v>
          </cell>
          <cell r="C117">
            <v>3301.7</v>
          </cell>
          <cell r="D117">
            <v>7503.1</v>
          </cell>
          <cell r="E117">
            <v>4201.4000000000005</v>
          </cell>
          <cell r="F117">
            <v>-37.486698012865233</v>
          </cell>
          <cell r="J117">
            <v>4238.886698012866</v>
          </cell>
          <cell r="K117">
            <v>127.24959869158315</v>
          </cell>
        </row>
        <row r="118">
          <cell r="B118" t="str">
            <v>Коммерческие затраты по внешнему рынку</v>
          </cell>
          <cell r="C118">
            <v>166856.20000000001</v>
          </cell>
          <cell r="D118">
            <v>66766.399999999994</v>
          </cell>
          <cell r="E118">
            <v>-100089.80000000002</v>
          </cell>
          <cell r="F118">
            <v>-1385.6589614215957</v>
          </cell>
          <cell r="J118">
            <v>-98704.141038578426</v>
          </cell>
          <cell r="K118">
            <v>-59.985664302555143</v>
          </cell>
        </row>
        <row r="119">
          <cell r="B119" t="str">
            <v>=Коммерческие затраты</v>
          </cell>
          <cell r="C119">
            <v>170157.90000000002</v>
          </cell>
          <cell r="D119">
            <v>74269.5</v>
          </cell>
          <cell r="E119">
            <v>-95888.400000000023</v>
          </cell>
          <cell r="F119">
            <v>-1423.1456594344609</v>
          </cell>
          <cell r="G119">
            <v>0</v>
          </cell>
          <cell r="H119">
            <v>0</v>
          </cell>
          <cell r="I119">
            <v>0</v>
          </cell>
          <cell r="J119">
            <v>-94465.25434056556</v>
          </cell>
          <cell r="K119">
            <v>-56.35259955605941</v>
          </cell>
        </row>
        <row r="121">
          <cell r="B121" t="str">
            <v>=ТЕКУЩИЕ ЗАТРАТЫ ПО СЕБЕСТОИМОСТИ</v>
          </cell>
          <cell r="C121">
            <v>774521.4</v>
          </cell>
          <cell r="D121">
            <v>770982.2</v>
          </cell>
          <cell r="E121">
            <v>-3539.2000000000698</v>
          </cell>
          <cell r="F121">
            <v>-1423.1456594344609</v>
          </cell>
          <cell r="G121">
            <v>108687.88905985747</v>
          </cell>
          <cell r="H121">
            <v>4833.0839370076865</v>
          </cell>
          <cell r="I121">
            <v>-12102.872996865146</v>
          </cell>
          <cell r="J121">
            <v>-103534.25434056559</v>
          </cell>
          <cell r="K121">
            <v>-0.45695315842790762</v>
          </cell>
        </row>
        <row r="123">
          <cell r="B123" t="str">
            <v>Налоги, включаемые в себестоимость</v>
          </cell>
          <cell r="D123">
            <v>826</v>
          </cell>
          <cell r="E123">
            <v>826</v>
          </cell>
          <cell r="J123">
            <v>826</v>
          </cell>
        </row>
        <row r="124">
          <cell r="B124" t="str">
            <v>РАСХОДНАЯ ЧАСТЬ БЮДЖЕТА</v>
          </cell>
          <cell r="C124">
            <v>774521.4</v>
          </cell>
          <cell r="D124">
            <v>771808.2</v>
          </cell>
          <cell r="E124">
            <v>-2713.2000000000698</v>
          </cell>
          <cell r="F124">
            <v>-1423.1456594344609</v>
          </cell>
          <cell r="G124">
            <v>108687.88905985747</v>
          </cell>
          <cell r="H124">
            <v>4833.0839370076865</v>
          </cell>
          <cell r="I124">
            <v>-12102.872996865146</v>
          </cell>
          <cell r="J124">
            <v>-102708.25434056559</v>
          </cell>
          <cell r="K124">
            <v>-0.3503066538897599</v>
          </cell>
        </row>
        <row r="125">
          <cell r="B125" t="str">
            <v>РЕЗУЛЬТАТ ПО БЮДЖЕТУ</v>
          </cell>
          <cell r="C125">
            <v>-131106.22763999994</v>
          </cell>
          <cell r="D125">
            <v>-53202.899999999907</v>
          </cell>
          <cell r="E125">
            <v>77903.327640000032</v>
          </cell>
        </row>
        <row r="126">
          <cell r="B126" t="str">
            <v>Рентабельность текущей деятельности,%</v>
          </cell>
          <cell r="C126">
            <v>-16.927386078680325</v>
          </cell>
          <cell r="D126">
            <v>-6.8932799625606345</v>
          </cell>
          <cell r="E126">
            <v>10.034106116119691</v>
          </cell>
        </row>
        <row r="127">
          <cell r="B127" t="str">
            <v>Справочно:</v>
          </cell>
        </row>
        <row r="128">
          <cell r="B128" t="str">
            <v>Коммерч.затраты по экспорту в усл.FCA</v>
          </cell>
          <cell r="C128">
            <v>98533.900000000009</v>
          </cell>
          <cell r="D128">
            <v>74269.5</v>
          </cell>
        </row>
        <row r="129">
          <cell r="B129" t="str">
            <v>Расходная часть бюджета в усл.FCA</v>
          </cell>
          <cell r="C129">
            <v>607665.19999999995</v>
          </cell>
          <cell r="D129">
            <v>705041.79999999993</v>
          </cell>
          <cell r="E129">
            <v>97376.599999999977</v>
          </cell>
          <cell r="K129">
            <v>16.024712292229324</v>
          </cell>
        </row>
        <row r="130">
          <cell r="B130" t="str">
            <v>РЕЗУЛЬТАТ ПО БЮДЖЕТУ в усл.FCA</v>
          </cell>
          <cell r="C130">
            <v>35749.972360000131</v>
          </cell>
          <cell r="D130">
            <v>13563.500000000116</v>
          </cell>
          <cell r="E130">
            <v>-22186.472360000014</v>
          </cell>
        </row>
        <row r="131">
          <cell r="B131" t="str">
            <v>Рентабельность текущей деятельности,%</v>
          </cell>
          <cell r="C131">
            <v>5.8831692780827556</v>
          </cell>
          <cell r="D131">
            <v>1.9237866464087827</v>
          </cell>
          <cell r="E131">
            <v>-3.9593826316739729</v>
          </cell>
        </row>
        <row r="133">
          <cell r="D133" t="str">
            <v>Руководитель СЭ ДОП</v>
          </cell>
          <cell r="G133" t="str">
            <v>Петрусенко Г.А.</v>
          </cell>
        </row>
        <row r="135">
          <cell r="D135" t="str">
            <v>И.о.начальника произоводства ФП</v>
          </cell>
          <cell r="G135" t="str">
            <v>Чикавинский А.И.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TSheet"/>
      <sheetName val="ПРОГНОЗ_1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Огл. Графиков"/>
      <sheetName val="Текущие цены"/>
      <sheetName val="рабочий"/>
      <sheetName val="окраска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БРМ-1"/>
      <sheetName val="БРМ-2"/>
      <sheetName val="ТМЦ на капремонт"/>
      <sheetName val="ТМЦ на текущий ремонт"/>
      <sheetName val="Расчёт цены к-та"/>
      <sheetName val="Пр.прогр."/>
      <sheetName val="Баланс газа"/>
      <sheetName val="Грузооборот"/>
      <sheetName val="ТП пр-во"/>
      <sheetName val="ТП отгр"/>
      <sheetName val="Движение пр-ции"/>
      <sheetName val="план поступ."/>
      <sheetName val="расчёт налогов"/>
      <sheetName val="св.вед."/>
      <sheetName val="Расшифровка по прочим"/>
      <sheetName val="сырьё"/>
      <sheetName val="зарплата"/>
      <sheetName val="платежи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Орг.тех.меропр."/>
    </sheetNames>
    <sheetDataSet>
      <sheetData sheetId="0" refreshError="1"/>
      <sheetData sheetId="1" refreshError="1"/>
      <sheetData sheetId="2" refreshError="1">
        <row r="3">
          <cell r="B3" t="str">
            <v>БДР-1</v>
          </cell>
        </row>
        <row r="41">
          <cell r="B41" t="str">
            <v>БДР-2</v>
          </cell>
        </row>
      </sheetData>
      <sheetData sheetId="3" refreshError="1"/>
      <sheetData sheetId="4" refreshError="1"/>
      <sheetData sheetId="5" refreshError="1">
        <row r="3">
          <cell r="B3" t="str">
            <v>БР-1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B3" t="str">
            <v>БСС-1</v>
          </cell>
        </row>
      </sheetData>
      <sheetData sheetId="11" refreshError="1"/>
      <sheetData sheetId="12" refreshError="1"/>
      <sheetData sheetId="13" refreshError="1">
        <row r="1">
          <cell r="B1" t="str">
            <v>Бюджет коммерческих расходов</v>
          </cell>
        </row>
      </sheetData>
      <sheetData sheetId="14" refreshError="1">
        <row r="1">
          <cell r="B1" t="str">
            <v>Бюджет управленческих расходов (общезаводских)</v>
          </cell>
        </row>
      </sheetData>
      <sheetData sheetId="15" refreshError="1">
        <row r="3">
          <cell r="B3" t="str">
            <v>БН-1</v>
          </cell>
        </row>
      </sheetData>
      <sheetData sheetId="16" refreshError="1">
        <row r="3">
          <cell r="B3" t="str">
            <v>БН-2</v>
          </cell>
        </row>
      </sheetData>
      <sheetData sheetId="17" refreshError="1">
        <row r="3">
          <cell r="B3" t="str">
            <v>БСФ-2</v>
          </cell>
        </row>
      </sheetData>
      <sheetData sheetId="18" refreshError="1">
        <row r="1">
          <cell r="C1" t="str">
            <v xml:space="preserve"> Прогноз цен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POS"/>
      <sheetName val="мар 2001"/>
      <sheetName val="апр 2001"/>
      <sheetName val="SHPZ"/>
      <sheetName val="Продажи реальные и прогноз 20 л"/>
      <sheetName val="XLR_NoRangeSheet"/>
    </sheetNames>
    <sheetDataSet>
      <sheetData sheetId="0" refreshError="1"/>
      <sheetData sheetId="1" refreshError="1">
        <row r="1">
          <cell r="A1" t="str">
            <v>KOD</v>
          </cell>
          <cell r="B1" t="str">
            <v>NOM</v>
          </cell>
          <cell r="C1" t="str">
            <v>DATA</v>
          </cell>
          <cell r="D1" t="str">
            <v>CV</v>
          </cell>
          <cell r="E1" t="str">
            <v>JIR</v>
          </cell>
          <cell r="F1" t="str">
            <v>FVES</v>
          </cell>
          <cell r="G1" t="str">
            <v>KIS</v>
          </cell>
          <cell r="H1" t="str">
            <v>TRA</v>
          </cell>
          <cell r="I1" t="str">
            <v>STE</v>
          </cell>
          <cell r="J1" t="str">
            <v>KLS</v>
          </cell>
          <cell r="K1" t="str">
            <v>PLOT</v>
          </cell>
          <cell r="L1" t="str">
            <v>BVES</v>
          </cell>
          <cell r="M1" t="str">
            <v>JKG</v>
          </cell>
          <cell r="N1" t="str">
            <v>SORT</v>
          </cell>
          <cell r="O1" t="str">
            <v>CEN</v>
          </cell>
          <cell r="P1" t="str">
            <v>SUMM</v>
          </cell>
        </row>
        <row r="2">
          <cell r="A2" t="str">
            <v>1101</v>
          </cell>
          <cell r="B2">
            <v>336325</v>
          </cell>
          <cell r="C2" t="str">
            <v>010301</v>
          </cell>
          <cell r="D2" t="str">
            <v>H</v>
          </cell>
          <cell r="E2">
            <v>3.5</v>
          </cell>
          <cell r="F2">
            <v>3770</v>
          </cell>
          <cell r="G2">
            <v>18</v>
          </cell>
          <cell r="H2">
            <v>10</v>
          </cell>
          <cell r="I2">
            <v>1</v>
          </cell>
          <cell r="J2">
            <v>1</v>
          </cell>
          <cell r="K2">
            <v>1.0269999999999999</v>
          </cell>
          <cell r="L2">
            <v>3665</v>
          </cell>
          <cell r="M2">
            <v>132</v>
          </cell>
          <cell r="N2">
            <v>1</v>
          </cell>
          <cell r="O2">
            <v>7200</v>
          </cell>
          <cell r="P2">
            <v>26388</v>
          </cell>
        </row>
        <row r="3">
          <cell r="A3" t="str">
            <v>1101</v>
          </cell>
          <cell r="B3">
            <v>336324</v>
          </cell>
          <cell r="C3" t="str">
            <v>010301</v>
          </cell>
          <cell r="D3" t="str">
            <v>H</v>
          </cell>
          <cell r="E3">
            <v>3.4</v>
          </cell>
          <cell r="F3">
            <v>1890</v>
          </cell>
          <cell r="G3">
            <v>18</v>
          </cell>
          <cell r="H3">
            <v>10</v>
          </cell>
          <cell r="I3">
            <v>1</v>
          </cell>
          <cell r="J3">
            <v>1</v>
          </cell>
          <cell r="K3">
            <v>1.0269999999999999</v>
          </cell>
          <cell r="L3">
            <v>1785</v>
          </cell>
          <cell r="M3">
            <v>64.3</v>
          </cell>
          <cell r="N3">
            <v>1</v>
          </cell>
          <cell r="O3">
            <v>7200</v>
          </cell>
          <cell r="P3">
            <v>12852</v>
          </cell>
        </row>
        <row r="4">
          <cell r="A4" t="str">
            <v>1103</v>
          </cell>
          <cell r="B4">
            <v>843253</v>
          </cell>
          <cell r="C4" t="str">
            <v>010301</v>
          </cell>
          <cell r="D4" t="str">
            <v>H</v>
          </cell>
          <cell r="E4">
            <v>2.9</v>
          </cell>
          <cell r="F4">
            <v>1890</v>
          </cell>
          <cell r="G4">
            <v>18</v>
          </cell>
          <cell r="H4">
            <v>10</v>
          </cell>
          <cell r="I4">
            <v>1</v>
          </cell>
          <cell r="J4">
            <v>1</v>
          </cell>
          <cell r="K4">
            <v>1.0269999999999999</v>
          </cell>
          <cell r="L4">
            <v>1523</v>
          </cell>
          <cell r="M4">
            <v>54.8</v>
          </cell>
          <cell r="N4">
            <v>1</v>
          </cell>
          <cell r="O4">
            <v>5500</v>
          </cell>
          <cell r="P4">
            <v>8376.5</v>
          </cell>
        </row>
        <row r="5">
          <cell r="A5" t="str">
            <v>3105</v>
          </cell>
          <cell r="B5">
            <v>239652</v>
          </cell>
          <cell r="C5" t="str">
            <v>010301</v>
          </cell>
          <cell r="D5" t="str">
            <v>П</v>
          </cell>
          <cell r="E5">
            <v>3.5</v>
          </cell>
          <cell r="F5">
            <v>460</v>
          </cell>
          <cell r="G5">
            <v>18</v>
          </cell>
          <cell r="H5">
            <v>10</v>
          </cell>
          <cell r="I5">
            <v>1</v>
          </cell>
          <cell r="J5">
            <v>1</v>
          </cell>
          <cell r="K5">
            <v>1.0269999999999999</v>
          </cell>
          <cell r="L5">
            <v>447</v>
          </cell>
          <cell r="M5">
            <v>16.100000000000001</v>
          </cell>
          <cell r="N5">
            <v>1</v>
          </cell>
          <cell r="O5">
            <v>5500</v>
          </cell>
          <cell r="P5">
            <v>2458.5</v>
          </cell>
        </row>
        <row r="6">
          <cell r="A6" t="str">
            <v>3107</v>
          </cell>
          <cell r="B6">
            <v>136678</v>
          </cell>
          <cell r="C6" t="str">
            <v>010301</v>
          </cell>
          <cell r="D6" t="str">
            <v>H</v>
          </cell>
          <cell r="E6">
            <v>3.8</v>
          </cell>
          <cell r="F6">
            <v>1520</v>
          </cell>
          <cell r="G6">
            <v>18</v>
          </cell>
          <cell r="H6">
            <v>10</v>
          </cell>
          <cell r="I6">
            <v>1</v>
          </cell>
          <cell r="J6">
            <v>1</v>
          </cell>
          <cell r="K6">
            <v>1.0269999999999999</v>
          </cell>
          <cell r="L6">
            <v>1604</v>
          </cell>
          <cell r="M6">
            <v>57.8</v>
          </cell>
          <cell r="N6">
            <v>1</v>
          </cell>
          <cell r="O6">
            <v>7400</v>
          </cell>
          <cell r="P6">
            <v>11869.6</v>
          </cell>
        </row>
        <row r="7">
          <cell r="A7" t="str">
            <v>3108</v>
          </cell>
          <cell r="B7">
            <v>136625</v>
          </cell>
          <cell r="C7" t="str">
            <v>010301</v>
          </cell>
          <cell r="D7" t="str">
            <v>H</v>
          </cell>
          <cell r="E7">
            <v>3.8</v>
          </cell>
          <cell r="F7">
            <v>1860</v>
          </cell>
          <cell r="G7">
            <v>18</v>
          </cell>
          <cell r="H7">
            <v>10</v>
          </cell>
          <cell r="I7">
            <v>1</v>
          </cell>
          <cell r="J7">
            <v>1</v>
          </cell>
          <cell r="K7">
            <v>1.0269999999999999</v>
          </cell>
          <cell r="L7">
            <v>1963</v>
          </cell>
          <cell r="M7">
            <v>70.7</v>
          </cell>
          <cell r="N7">
            <v>1</v>
          </cell>
          <cell r="O7">
            <v>7400</v>
          </cell>
          <cell r="P7">
            <v>14526.2</v>
          </cell>
        </row>
        <row r="8">
          <cell r="A8" t="str">
            <v>3109</v>
          </cell>
          <cell r="B8">
            <v>928162</v>
          </cell>
          <cell r="C8" t="str">
            <v>010301</v>
          </cell>
          <cell r="D8" t="str">
            <v>H</v>
          </cell>
          <cell r="E8">
            <v>3.6</v>
          </cell>
          <cell r="F8">
            <v>1860</v>
          </cell>
          <cell r="G8">
            <v>18</v>
          </cell>
          <cell r="H8">
            <v>10</v>
          </cell>
          <cell r="I8">
            <v>1</v>
          </cell>
          <cell r="J8">
            <v>1</v>
          </cell>
          <cell r="K8">
            <v>1.0269999999999999</v>
          </cell>
          <cell r="L8">
            <v>1860</v>
          </cell>
          <cell r="M8">
            <v>67</v>
          </cell>
          <cell r="N8">
            <v>1</v>
          </cell>
          <cell r="O8">
            <v>7400</v>
          </cell>
          <cell r="P8">
            <v>13764</v>
          </cell>
        </row>
        <row r="9">
          <cell r="A9" t="str">
            <v>3114</v>
          </cell>
          <cell r="B9">
            <v>55782</v>
          </cell>
          <cell r="C9" t="str">
            <v>010301</v>
          </cell>
          <cell r="D9" t="str">
            <v>П</v>
          </cell>
          <cell r="E9">
            <v>3.5</v>
          </cell>
          <cell r="F9">
            <v>1600</v>
          </cell>
          <cell r="G9">
            <v>18</v>
          </cell>
          <cell r="H9">
            <v>10</v>
          </cell>
          <cell r="I9">
            <v>1</v>
          </cell>
          <cell r="J9">
            <v>1</v>
          </cell>
          <cell r="K9">
            <v>1.0269999999999999</v>
          </cell>
          <cell r="L9">
            <v>1556</v>
          </cell>
          <cell r="M9">
            <v>56</v>
          </cell>
          <cell r="N9">
            <v>1</v>
          </cell>
          <cell r="O9">
            <v>7000</v>
          </cell>
          <cell r="P9">
            <v>10892</v>
          </cell>
        </row>
        <row r="10">
          <cell r="A10" t="str">
            <v>4108</v>
          </cell>
          <cell r="B10">
            <v>833338</v>
          </cell>
          <cell r="C10" t="str">
            <v>010301</v>
          </cell>
          <cell r="D10" t="str">
            <v>П</v>
          </cell>
          <cell r="E10">
            <v>3.4</v>
          </cell>
          <cell r="F10">
            <v>418</v>
          </cell>
          <cell r="G10">
            <v>18</v>
          </cell>
          <cell r="H10">
            <v>10</v>
          </cell>
          <cell r="I10">
            <v>1</v>
          </cell>
          <cell r="J10">
            <v>1</v>
          </cell>
          <cell r="K10">
            <v>1.0269999999999999</v>
          </cell>
          <cell r="L10">
            <v>395</v>
          </cell>
          <cell r="M10">
            <v>14.2</v>
          </cell>
          <cell r="N10">
            <v>1</v>
          </cell>
          <cell r="O10">
            <v>6100</v>
          </cell>
          <cell r="P10">
            <v>2409.5</v>
          </cell>
        </row>
        <row r="11">
          <cell r="A11" t="str">
            <v>4101</v>
          </cell>
          <cell r="B11">
            <v>1226</v>
          </cell>
          <cell r="C11" t="str">
            <v>010301</v>
          </cell>
          <cell r="D11" t="str">
            <v>П</v>
          </cell>
          <cell r="E11">
            <v>3.7</v>
          </cell>
          <cell r="F11">
            <v>1705</v>
          </cell>
          <cell r="G11">
            <v>18</v>
          </cell>
          <cell r="H11">
            <v>10</v>
          </cell>
          <cell r="I11">
            <v>1</v>
          </cell>
          <cell r="J11">
            <v>1</v>
          </cell>
          <cell r="K11">
            <v>1.0269999999999999</v>
          </cell>
          <cell r="L11">
            <v>1752</v>
          </cell>
          <cell r="M11">
            <v>63.1</v>
          </cell>
          <cell r="N11">
            <v>1</v>
          </cell>
          <cell r="O11">
            <v>7400</v>
          </cell>
          <cell r="P11">
            <v>12964.8</v>
          </cell>
        </row>
        <row r="12">
          <cell r="A12" t="str">
            <v>4101</v>
          </cell>
          <cell r="B12">
            <v>706098</v>
          </cell>
          <cell r="C12" t="str">
            <v>010301</v>
          </cell>
          <cell r="D12" t="str">
            <v>П</v>
          </cell>
          <cell r="E12">
            <v>3.4</v>
          </cell>
          <cell r="F12">
            <v>680</v>
          </cell>
          <cell r="G12">
            <v>18</v>
          </cell>
          <cell r="H12">
            <v>10</v>
          </cell>
          <cell r="I12">
            <v>1</v>
          </cell>
          <cell r="J12">
            <v>1</v>
          </cell>
          <cell r="K12">
            <v>1.0269999999999999</v>
          </cell>
          <cell r="L12">
            <v>642</v>
          </cell>
          <cell r="M12">
            <v>23.1</v>
          </cell>
          <cell r="N12">
            <v>1</v>
          </cell>
          <cell r="O12">
            <v>7400</v>
          </cell>
          <cell r="P12">
            <v>4750.8</v>
          </cell>
        </row>
        <row r="13">
          <cell r="A13" t="str">
            <v>4102</v>
          </cell>
          <cell r="B13">
            <v>180130</v>
          </cell>
          <cell r="C13" t="str">
            <v>010301</v>
          </cell>
          <cell r="D13" t="str">
            <v>П</v>
          </cell>
          <cell r="E13">
            <v>3.7</v>
          </cell>
          <cell r="F13">
            <v>2270</v>
          </cell>
          <cell r="G13">
            <v>18</v>
          </cell>
          <cell r="H13">
            <v>10</v>
          </cell>
          <cell r="I13">
            <v>1</v>
          </cell>
          <cell r="J13">
            <v>1</v>
          </cell>
          <cell r="K13">
            <v>1.0269999999999999</v>
          </cell>
          <cell r="L13">
            <v>2333</v>
          </cell>
          <cell r="M13">
            <v>84</v>
          </cell>
          <cell r="N13">
            <v>1</v>
          </cell>
          <cell r="O13">
            <v>6100</v>
          </cell>
          <cell r="P13">
            <v>14231.3</v>
          </cell>
        </row>
        <row r="14">
          <cell r="A14" t="str">
            <v>3103</v>
          </cell>
          <cell r="B14">
            <v>33530</v>
          </cell>
          <cell r="C14" t="str">
            <v>010301</v>
          </cell>
          <cell r="D14" t="str">
            <v>П</v>
          </cell>
          <cell r="E14">
            <v>3.5</v>
          </cell>
          <cell r="F14">
            <v>2640</v>
          </cell>
          <cell r="G14">
            <v>18</v>
          </cell>
          <cell r="H14">
            <v>10</v>
          </cell>
          <cell r="I14">
            <v>1</v>
          </cell>
          <cell r="J14">
            <v>1</v>
          </cell>
          <cell r="K14">
            <v>1.0269999999999999</v>
          </cell>
          <cell r="L14">
            <v>2567</v>
          </cell>
          <cell r="M14">
            <v>92.4</v>
          </cell>
          <cell r="N14">
            <v>1</v>
          </cell>
          <cell r="O14">
            <v>7000</v>
          </cell>
          <cell r="P14">
            <v>17969</v>
          </cell>
        </row>
        <row r="15">
          <cell r="A15" t="str">
            <v>6105</v>
          </cell>
          <cell r="B15">
            <v>502</v>
          </cell>
          <cell r="C15" t="str">
            <v>010301</v>
          </cell>
          <cell r="D15" t="str">
            <v>H</v>
          </cell>
          <cell r="E15">
            <v>3.2</v>
          </cell>
          <cell r="F15">
            <v>1575</v>
          </cell>
          <cell r="G15">
            <v>18</v>
          </cell>
          <cell r="H15">
            <v>10</v>
          </cell>
          <cell r="I15">
            <v>1</v>
          </cell>
          <cell r="J15">
            <v>2</v>
          </cell>
          <cell r="K15">
            <v>1.0269999999999999</v>
          </cell>
          <cell r="L15">
            <v>1400</v>
          </cell>
          <cell r="M15">
            <v>50.4</v>
          </cell>
          <cell r="N15">
            <v>2</v>
          </cell>
          <cell r="O15">
            <v>0</v>
          </cell>
          <cell r="P15">
            <v>0</v>
          </cell>
        </row>
        <row r="16">
          <cell r="A16" t="str">
            <v>4107</v>
          </cell>
          <cell r="B16">
            <v>71</v>
          </cell>
          <cell r="C16" t="str">
            <v>010301</v>
          </cell>
          <cell r="D16" t="str">
            <v>H</v>
          </cell>
          <cell r="E16">
            <v>3.3</v>
          </cell>
          <cell r="F16">
            <v>3740</v>
          </cell>
          <cell r="G16">
            <v>18</v>
          </cell>
          <cell r="H16">
            <v>10</v>
          </cell>
          <cell r="I16">
            <v>1</v>
          </cell>
          <cell r="J16">
            <v>1</v>
          </cell>
          <cell r="K16">
            <v>1.0269999999999999</v>
          </cell>
          <cell r="L16">
            <v>3428</v>
          </cell>
          <cell r="M16">
            <v>123.4</v>
          </cell>
          <cell r="N16">
            <v>2</v>
          </cell>
          <cell r="O16">
            <v>0</v>
          </cell>
          <cell r="P16">
            <v>0</v>
          </cell>
        </row>
        <row r="17">
          <cell r="A17" t="str">
            <v>4107</v>
          </cell>
          <cell r="B17">
            <v>72</v>
          </cell>
          <cell r="C17" t="str">
            <v>010301</v>
          </cell>
          <cell r="D17" t="str">
            <v>H</v>
          </cell>
          <cell r="E17">
            <v>3.5</v>
          </cell>
          <cell r="F17">
            <v>1530</v>
          </cell>
          <cell r="G17">
            <v>18</v>
          </cell>
          <cell r="H17">
            <v>10</v>
          </cell>
          <cell r="I17">
            <v>1</v>
          </cell>
          <cell r="J17">
            <v>1</v>
          </cell>
          <cell r="K17">
            <v>1.0269999999999999</v>
          </cell>
          <cell r="L17">
            <v>1488</v>
          </cell>
          <cell r="M17">
            <v>53.6</v>
          </cell>
          <cell r="N17">
            <v>2</v>
          </cell>
          <cell r="O17">
            <v>0</v>
          </cell>
          <cell r="P17">
            <v>0</v>
          </cell>
        </row>
        <row r="18">
          <cell r="A18" t="str">
            <v>1101</v>
          </cell>
          <cell r="B18">
            <v>336276</v>
          </cell>
          <cell r="C18" t="str">
            <v>020301</v>
          </cell>
          <cell r="D18" t="str">
            <v>H</v>
          </cell>
          <cell r="E18">
            <v>3.4</v>
          </cell>
          <cell r="F18">
            <v>3770</v>
          </cell>
          <cell r="G18">
            <v>18</v>
          </cell>
          <cell r="H18">
            <v>10</v>
          </cell>
          <cell r="I18">
            <v>1</v>
          </cell>
          <cell r="J18">
            <v>1</v>
          </cell>
          <cell r="K18">
            <v>1.0269999999999999</v>
          </cell>
          <cell r="L18">
            <v>3561</v>
          </cell>
          <cell r="M18">
            <v>128.19999999999999</v>
          </cell>
          <cell r="N18">
            <v>1</v>
          </cell>
          <cell r="O18">
            <v>7200</v>
          </cell>
          <cell r="P18">
            <v>25639.200000000001</v>
          </cell>
        </row>
        <row r="19">
          <cell r="A19" t="str">
            <v>1101</v>
          </cell>
          <cell r="B19">
            <v>336277</v>
          </cell>
          <cell r="C19" t="str">
            <v>020301</v>
          </cell>
          <cell r="D19" t="str">
            <v>H</v>
          </cell>
          <cell r="E19">
            <v>2.9</v>
          </cell>
          <cell r="F19">
            <v>1890</v>
          </cell>
          <cell r="G19">
            <v>18</v>
          </cell>
          <cell r="H19">
            <v>10</v>
          </cell>
          <cell r="I19">
            <v>1</v>
          </cell>
          <cell r="J19">
            <v>1</v>
          </cell>
          <cell r="K19">
            <v>1.0269999999999999</v>
          </cell>
          <cell r="L19">
            <v>1523</v>
          </cell>
          <cell r="M19">
            <v>54.8</v>
          </cell>
          <cell r="N19">
            <v>1</v>
          </cell>
          <cell r="O19">
            <v>7200</v>
          </cell>
          <cell r="P19">
            <v>10965.6</v>
          </cell>
        </row>
        <row r="20">
          <cell r="A20" t="str">
            <v>1103</v>
          </cell>
          <cell r="B20">
            <v>843254</v>
          </cell>
          <cell r="C20" t="str">
            <v>020301</v>
          </cell>
          <cell r="D20" t="str">
            <v>H</v>
          </cell>
          <cell r="E20">
            <v>2.9</v>
          </cell>
          <cell r="F20">
            <v>1500</v>
          </cell>
          <cell r="G20">
            <v>18</v>
          </cell>
          <cell r="H20">
            <v>10</v>
          </cell>
          <cell r="I20">
            <v>1</v>
          </cell>
          <cell r="J20">
            <v>1</v>
          </cell>
          <cell r="K20">
            <v>1.0269999999999999</v>
          </cell>
          <cell r="L20">
            <v>1208</v>
          </cell>
          <cell r="M20">
            <v>43.5</v>
          </cell>
          <cell r="N20">
            <v>1</v>
          </cell>
          <cell r="O20">
            <v>5500</v>
          </cell>
          <cell r="P20">
            <v>6644</v>
          </cell>
        </row>
        <row r="21">
          <cell r="A21" t="str">
            <v>1113</v>
          </cell>
          <cell r="B21">
            <v>64267</v>
          </cell>
          <cell r="C21" t="str">
            <v>020301</v>
          </cell>
          <cell r="D21" t="str">
            <v>П</v>
          </cell>
          <cell r="E21">
            <v>3.8</v>
          </cell>
          <cell r="F21">
            <v>1310</v>
          </cell>
          <cell r="G21">
            <v>18</v>
          </cell>
          <cell r="H21">
            <v>10</v>
          </cell>
          <cell r="I21">
            <v>1</v>
          </cell>
          <cell r="J21">
            <v>1</v>
          </cell>
          <cell r="K21">
            <v>1.0269999999999999</v>
          </cell>
          <cell r="L21">
            <v>1383</v>
          </cell>
          <cell r="M21">
            <v>49.8</v>
          </cell>
          <cell r="N21">
            <v>1</v>
          </cell>
          <cell r="O21">
            <v>7000</v>
          </cell>
          <cell r="P21">
            <v>9681</v>
          </cell>
        </row>
        <row r="22">
          <cell r="A22" t="str">
            <v>3105</v>
          </cell>
          <cell r="B22">
            <v>239652</v>
          </cell>
          <cell r="C22" t="str">
            <v>020301</v>
          </cell>
          <cell r="D22" t="str">
            <v>П</v>
          </cell>
          <cell r="E22">
            <v>3.5</v>
          </cell>
          <cell r="F22">
            <v>600</v>
          </cell>
          <cell r="G22">
            <v>18</v>
          </cell>
          <cell r="H22">
            <v>10</v>
          </cell>
          <cell r="I22">
            <v>1</v>
          </cell>
          <cell r="J22">
            <v>1</v>
          </cell>
          <cell r="K22">
            <v>1.0269999999999999</v>
          </cell>
          <cell r="L22">
            <v>583</v>
          </cell>
          <cell r="M22">
            <v>21</v>
          </cell>
          <cell r="N22">
            <v>1</v>
          </cell>
          <cell r="O22">
            <v>5500</v>
          </cell>
          <cell r="P22">
            <v>3206.5</v>
          </cell>
        </row>
        <row r="23">
          <cell r="A23" t="str">
            <v>3107</v>
          </cell>
          <cell r="B23">
            <v>136679</v>
          </cell>
          <cell r="C23" t="str">
            <v>020301</v>
          </cell>
          <cell r="D23" t="str">
            <v>H</v>
          </cell>
          <cell r="E23">
            <v>3.6</v>
          </cell>
          <cell r="F23">
            <v>1435</v>
          </cell>
          <cell r="G23">
            <v>18</v>
          </cell>
          <cell r="H23">
            <v>10</v>
          </cell>
          <cell r="I23">
            <v>1</v>
          </cell>
          <cell r="J23">
            <v>1</v>
          </cell>
          <cell r="K23">
            <v>1.0269999999999999</v>
          </cell>
          <cell r="L23">
            <v>1435</v>
          </cell>
          <cell r="M23">
            <v>51.7</v>
          </cell>
          <cell r="N23">
            <v>1</v>
          </cell>
          <cell r="O23">
            <v>7400</v>
          </cell>
          <cell r="P23">
            <v>10619</v>
          </cell>
        </row>
        <row r="24">
          <cell r="A24" t="str">
            <v>3108</v>
          </cell>
          <cell r="B24">
            <v>136616</v>
          </cell>
          <cell r="C24" t="str">
            <v>020301</v>
          </cell>
          <cell r="D24" t="str">
            <v>H</v>
          </cell>
          <cell r="E24">
            <v>3.6</v>
          </cell>
          <cell r="F24">
            <v>3740</v>
          </cell>
          <cell r="G24">
            <v>18</v>
          </cell>
          <cell r="H24">
            <v>10</v>
          </cell>
          <cell r="I24">
            <v>1</v>
          </cell>
          <cell r="J24">
            <v>1</v>
          </cell>
          <cell r="K24">
            <v>1.0269999999999999</v>
          </cell>
          <cell r="L24">
            <v>3740</v>
          </cell>
          <cell r="M24">
            <v>134.6</v>
          </cell>
          <cell r="N24">
            <v>1</v>
          </cell>
          <cell r="O24">
            <v>7400</v>
          </cell>
          <cell r="P24">
            <v>27676</v>
          </cell>
        </row>
        <row r="25">
          <cell r="A25" t="str">
            <v>3109</v>
          </cell>
          <cell r="B25">
            <v>928163</v>
          </cell>
          <cell r="C25" t="str">
            <v>020301</v>
          </cell>
          <cell r="D25" t="str">
            <v>H</v>
          </cell>
          <cell r="E25">
            <v>3.7</v>
          </cell>
          <cell r="F25">
            <v>1410</v>
          </cell>
          <cell r="G25">
            <v>18</v>
          </cell>
          <cell r="H25">
            <v>10</v>
          </cell>
          <cell r="I25">
            <v>1</v>
          </cell>
          <cell r="J25">
            <v>1</v>
          </cell>
          <cell r="K25">
            <v>1.0269999999999999</v>
          </cell>
          <cell r="L25">
            <v>1449</v>
          </cell>
          <cell r="M25">
            <v>52.2</v>
          </cell>
          <cell r="N25">
            <v>1</v>
          </cell>
          <cell r="O25">
            <v>7400</v>
          </cell>
          <cell r="P25">
            <v>10722.6</v>
          </cell>
        </row>
        <row r="26">
          <cell r="A26" t="str">
            <v>4101</v>
          </cell>
          <cell r="B26">
            <v>570</v>
          </cell>
          <cell r="C26" t="str">
            <v>020301</v>
          </cell>
          <cell r="D26" t="str">
            <v>П</v>
          </cell>
          <cell r="E26">
            <v>3.6</v>
          </cell>
          <cell r="F26">
            <v>3135</v>
          </cell>
          <cell r="G26">
            <v>18</v>
          </cell>
          <cell r="H26">
            <v>10</v>
          </cell>
          <cell r="I26">
            <v>1</v>
          </cell>
          <cell r="J26">
            <v>1</v>
          </cell>
          <cell r="K26">
            <v>1.0269999999999999</v>
          </cell>
          <cell r="L26">
            <v>3135</v>
          </cell>
          <cell r="M26">
            <v>112.9</v>
          </cell>
          <cell r="N26">
            <v>1</v>
          </cell>
          <cell r="O26">
            <v>7400</v>
          </cell>
          <cell r="P26">
            <v>23199</v>
          </cell>
        </row>
        <row r="27">
          <cell r="A27" t="str">
            <v>4101</v>
          </cell>
          <cell r="B27">
            <v>706098</v>
          </cell>
          <cell r="C27" t="str">
            <v>020301</v>
          </cell>
          <cell r="D27" t="str">
            <v>П</v>
          </cell>
          <cell r="E27">
            <v>3.7</v>
          </cell>
          <cell r="F27">
            <v>230</v>
          </cell>
          <cell r="G27">
            <v>18</v>
          </cell>
          <cell r="H27">
            <v>10</v>
          </cell>
          <cell r="I27">
            <v>1</v>
          </cell>
          <cell r="J27">
            <v>1</v>
          </cell>
          <cell r="K27">
            <v>1.0269999999999999</v>
          </cell>
          <cell r="L27">
            <v>236</v>
          </cell>
          <cell r="M27">
            <v>8.5</v>
          </cell>
          <cell r="N27">
            <v>1</v>
          </cell>
          <cell r="O27">
            <v>7400</v>
          </cell>
          <cell r="P27">
            <v>1746.4</v>
          </cell>
        </row>
        <row r="28">
          <cell r="A28" t="str">
            <v>6105</v>
          </cell>
          <cell r="B28">
            <v>503</v>
          </cell>
          <cell r="C28" t="str">
            <v>020301</v>
          </cell>
          <cell r="D28" t="str">
            <v>H</v>
          </cell>
          <cell r="E28">
            <v>3.2</v>
          </cell>
          <cell r="F28">
            <v>1590</v>
          </cell>
          <cell r="G28">
            <v>18</v>
          </cell>
          <cell r="H28">
            <v>10</v>
          </cell>
          <cell r="I28">
            <v>1</v>
          </cell>
          <cell r="J28">
            <v>2</v>
          </cell>
          <cell r="K28">
            <v>1.0269999999999999</v>
          </cell>
          <cell r="L28">
            <v>1413</v>
          </cell>
          <cell r="M28">
            <v>50.9</v>
          </cell>
          <cell r="N28">
            <v>2</v>
          </cell>
          <cell r="O28">
            <v>0</v>
          </cell>
          <cell r="P28">
            <v>0</v>
          </cell>
        </row>
        <row r="29">
          <cell r="A29" t="str">
            <v>4107</v>
          </cell>
          <cell r="B29">
            <v>74</v>
          </cell>
          <cell r="C29" t="str">
            <v>020301</v>
          </cell>
          <cell r="D29" t="str">
            <v>H</v>
          </cell>
          <cell r="E29">
            <v>3.3</v>
          </cell>
          <cell r="F29">
            <v>1620</v>
          </cell>
          <cell r="G29">
            <v>18</v>
          </cell>
          <cell r="H29">
            <v>10</v>
          </cell>
          <cell r="I29">
            <v>1</v>
          </cell>
          <cell r="J29">
            <v>2</v>
          </cell>
          <cell r="K29">
            <v>1.0269999999999999</v>
          </cell>
          <cell r="L29">
            <v>1485</v>
          </cell>
          <cell r="M29">
            <v>53.5</v>
          </cell>
          <cell r="N29">
            <v>2</v>
          </cell>
          <cell r="O29">
            <v>0</v>
          </cell>
          <cell r="P29">
            <v>0</v>
          </cell>
        </row>
        <row r="30">
          <cell r="A30" t="str">
            <v>4107</v>
          </cell>
          <cell r="B30">
            <v>73</v>
          </cell>
          <cell r="C30" t="str">
            <v>020301</v>
          </cell>
          <cell r="D30" t="str">
            <v>H</v>
          </cell>
          <cell r="E30">
            <v>3.2</v>
          </cell>
          <cell r="F30">
            <v>3750</v>
          </cell>
          <cell r="G30">
            <v>18</v>
          </cell>
          <cell r="H30">
            <v>10</v>
          </cell>
          <cell r="I30">
            <v>1</v>
          </cell>
          <cell r="J30">
            <v>2</v>
          </cell>
          <cell r="K30">
            <v>1.0269999999999999</v>
          </cell>
          <cell r="L30">
            <v>3333</v>
          </cell>
          <cell r="M30">
            <v>120</v>
          </cell>
          <cell r="N30">
            <v>2</v>
          </cell>
          <cell r="O30">
            <v>0</v>
          </cell>
          <cell r="P30">
            <v>0</v>
          </cell>
        </row>
        <row r="31">
          <cell r="A31" t="str">
            <v>3121</v>
          </cell>
          <cell r="B31">
            <v>1</v>
          </cell>
          <cell r="C31" t="str">
            <v>020301</v>
          </cell>
          <cell r="D31" t="str">
            <v>H</v>
          </cell>
          <cell r="E31">
            <v>3.6</v>
          </cell>
          <cell r="F31">
            <v>123</v>
          </cell>
          <cell r="G31">
            <v>18</v>
          </cell>
          <cell r="H31">
            <v>10</v>
          </cell>
          <cell r="I31">
            <v>1</v>
          </cell>
          <cell r="J31">
            <v>1</v>
          </cell>
          <cell r="K31">
            <v>1.0269999999999999</v>
          </cell>
          <cell r="L31">
            <v>123</v>
          </cell>
          <cell r="M31">
            <v>4.4000000000000004</v>
          </cell>
          <cell r="N31">
            <v>2</v>
          </cell>
          <cell r="O31">
            <v>0</v>
          </cell>
          <cell r="P31">
            <v>0</v>
          </cell>
        </row>
        <row r="32">
          <cell r="A32" t="str">
            <v>1101</v>
          </cell>
          <cell r="B32">
            <v>336279</v>
          </cell>
          <cell r="C32" t="str">
            <v>030301</v>
          </cell>
          <cell r="D32" t="str">
            <v>H</v>
          </cell>
          <cell r="E32">
            <v>4.0999999999999996</v>
          </cell>
          <cell r="F32">
            <v>1340</v>
          </cell>
          <cell r="G32">
            <v>18</v>
          </cell>
          <cell r="H32">
            <v>10</v>
          </cell>
          <cell r="I32">
            <v>1</v>
          </cell>
          <cell r="J32">
            <v>1</v>
          </cell>
          <cell r="K32">
            <v>1.0269999999999999</v>
          </cell>
          <cell r="L32">
            <v>1526</v>
          </cell>
          <cell r="M32">
            <v>54.9</v>
          </cell>
          <cell r="N32">
            <v>1</v>
          </cell>
          <cell r="O32">
            <v>7200</v>
          </cell>
          <cell r="P32">
            <v>10987.2</v>
          </cell>
        </row>
        <row r="33">
          <cell r="A33" t="str">
            <v>1101</v>
          </cell>
          <cell r="B33">
            <v>336278</v>
          </cell>
          <cell r="C33" t="str">
            <v>030301</v>
          </cell>
          <cell r="D33" t="str">
            <v>H</v>
          </cell>
          <cell r="E33">
            <v>3.4</v>
          </cell>
          <cell r="F33">
            <v>3770</v>
          </cell>
          <cell r="G33">
            <v>18</v>
          </cell>
          <cell r="H33">
            <v>10</v>
          </cell>
          <cell r="I33">
            <v>1</v>
          </cell>
          <cell r="J33">
            <v>1</v>
          </cell>
          <cell r="K33">
            <v>1.0269999999999999</v>
          </cell>
          <cell r="L33">
            <v>3561</v>
          </cell>
          <cell r="M33">
            <v>128.19999999999999</v>
          </cell>
          <cell r="N33">
            <v>1</v>
          </cell>
          <cell r="O33">
            <v>7200</v>
          </cell>
          <cell r="P33">
            <v>25639.200000000001</v>
          </cell>
        </row>
        <row r="34">
          <cell r="A34" t="str">
            <v>1103</v>
          </cell>
          <cell r="B34">
            <v>843255</v>
          </cell>
          <cell r="C34" t="str">
            <v>030301</v>
          </cell>
          <cell r="D34" t="str">
            <v>H</v>
          </cell>
          <cell r="E34">
            <v>2.8</v>
          </cell>
          <cell r="F34">
            <v>1500</v>
          </cell>
          <cell r="G34">
            <v>18</v>
          </cell>
          <cell r="H34">
            <v>10</v>
          </cell>
          <cell r="I34">
            <v>1</v>
          </cell>
          <cell r="J34">
            <v>1</v>
          </cell>
          <cell r="K34">
            <v>1.0269999999999999</v>
          </cell>
          <cell r="L34">
            <v>1167</v>
          </cell>
          <cell r="M34">
            <v>42</v>
          </cell>
          <cell r="N34">
            <v>1</v>
          </cell>
          <cell r="O34">
            <v>5500</v>
          </cell>
          <cell r="P34">
            <v>6418.5</v>
          </cell>
        </row>
        <row r="35">
          <cell r="A35" t="str">
            <v>3105</v>
          </cell>
          <cell r="B35">
            <v>239653</v>
          </cell>
          <cell r="C35" t="str">
            <v>030301</v>
          </cell>
          <cell r="D35" t="str">
            <v>П</v>
          </cell>
          <cell r="E35">
            <v>3.5</v>
          </cell>
          <cell r="F35">
            <v>725</v>
          </cell>
          <cell r="G35">
            <v>18</v>
          </cell>
          <cell r="H35">
            <v>10</v>
          </cell>
          <cell r="I35">
            <v>1</v>
          </cell>
          <cell r="J35">
            <v>1</v>
          </cell>
          <cell r="K35">
            <v>1.0269999999999999</v>
          </cell>
          <cell r="L35">
            <v>705</v>
          </cell>
          <cell r="M35">
            <v>25.4</v>
          </cell>
          <cell r="N35">
            <v>1</v>
          </cell>
          <cell r="O35">
            <v>5500</v>
          </cell>
          <cell r="P35">
            <v>3877.5</v>
          </cell>
        </row>
        <row r="36">
          <cell r="A36" t="str">
            <v>3107</v>
          </cell>
          <cell r="B36">
            <v>136680</v>
          </cell>
          <cell r="C36" t="str">
            <v>030301</v>
          </cell>
          <cell r="D36" t="str">
            <v>H</v>
          </cell>
          <cell r="E36">
            <v>3.8</v>
          </cell>
          <cell r="F36">
            <v>1240</v>
          </cell>
          <cell r="G36">
            <v>18</v>
          </cell>
          <cell r="H36">
            <v>10</v>
          </cell>
          <cell r="I36">
            <v>1</v>
          </cell>
          <cell r="J36">
            <v>1</v>
          </cell>
          <cell r="K36">
            <v>1.0269999999999999</v>
          </cell>
          <cell r="L36">
            <v>1309</v>
          </cell>
          <cell r="M36">
            <v>47.1</v>
          </cell>
          <cell r="N36">
            <v>1</v>
          </cell>
          <cell r="O36">
            <v>7400</v>
          </cell>
          <cell r="P36">
            <v>9686.6</v>
          </cell>
        </row>
        <row r="37">
          <cell r="A37" t="str">
            <v>3108</v>
          </cell>
          <cell r="B37">
            <v>136618</v>
          </cell>
          <cell r="C37" t="str">
            <v>030301</v>
          </cell>
          <cell r="D37" t="str">
            <v>H</v>
          </cell>
          <cell r="E37">
            <v>3.6</v>
          </cell>
          <cell r="F37">
            <v>1860</v>
          </cell>
          <cell r="G37">
            <v>18</v>
          </cell>
          <cell r="H37">
            <v>10</v>
          </cell>
          <cell r="I37">
            <v>1</v>
          </cell>
          <cell r="J37">
            <v>1</v>
          </cell>
          <cell r="K37">
            <v>1.0269999999999999</v>
          </cell>
          <cell r="L37">
            <v>1860</v>
          </cell>
          <cell r="M37">
            <v>67</v>
          </cell>
          <cell r="N37">
            <v>1</v>
          </cell>
          <cell r="O37">
            <v>7400</v>
          </cell>
          <cell r="P37">
            <v>13764</v>
          </cell>
        </row>
        <row r="38">
          <cell r="A38" t="str">
            <v>3108</v>
          </cell>
          <cell r="B38">
            <v>136617</v>
          </cell>
          <cell r="C38" t="str">
            <v>030301</v>
          </cell>
          <cell r="D38" t="str">
            <v>H</v>
          </cell>
          <cell r="E38">
            <v>3.7</v>
          </cell>
          <cell r="F38">
            <v>3740</v>
          </cell>
          <cell r="G38">
            <v>18</v>
          </cell>
          <cell r="H38">
            <v>10</v>
          </cell>
          <cell r="I38">
            <v>1</v>
          </cell>
          <cell r="J38">
            <v>1</v>
          </cell>
          <cell r="K38">
            <v>1.0269999999999999</v>
          </cell>
          <cell r="L38">
            <v>3844</v>
          </cell>
          <cell r="M38">
            <v>138.4</v>
          </cell>
          <cell r="N38">
            <v>1</v>
          </cell>
          <cell r="O38">
            <v>7400</v>
          </cell>
          <cell r="P38">
            <v>28445.599999999999</v>
          </cell>
        </row>
        <row r="39">
          <cell r="A39" t="str">
            <v>3109</v>
          </cell>
          <cell r="B39">
            <v>928164</v>
          </cell>
          <cell r="C39" t="str">
            <v>030301</v>
          </cell>
          <cell r="D39" t="str">
            <v>H</v>
          </cell>
          <cell r="E39">
            <v>3.7</v>
          </cell>
          <cell r="F39">
            <v>1500</v>
          </cell>
          <cell r="G39">
            <v>18</v>
          </cell>
          <cell r="H39">
            <v>10</v>
          </cell>
          <cell r="I39">
            <v>1</v>
          </cell>
          <cell r="J39">
            <v>1</v>
          </cell>
          <cell r="K39">
            <v>1.0269999999999999</v>
          </cell>
          <cell r="L39">
            <v>1542</v>
          </cell>
          <cell r="M39">
            <v>55.5</v>
          </cell>
          <cell r="N39">
            <v>1</v>
          </cell>
          <cell r="O39">
            <v>7400</v>
          </cell>
          <cell r="P39">
            <v>11410.8</v>
          </cell>
        </row>
        <row r="40">
          <cell r="A40" t="str">
            <v>3114</v>
          </cell>
          <cell r="B40">
            <v>55784</v>
          </cell>
          <cell r="C40" t="str">
            <v>030301</v>
          </cell>
          <cell r="D40" t="str">
            <v>П</v>
          </cell>
          <cell r="E40">
            <v>3.5</v>
          </cell>
          <cell r="F40">
            <v>1740</v>
          </cell>
          <cell r="G40">
            <v>18</v>
          </cell>
          <cell r="H40">
            <v>10</v>
          </cell>
          <cell r="I40">
            <v>1</v>
          </cell>
          <cell r="J40">
            <v>1</v>
          </cell>
          <cell r="K40">
            <v>1.0269999999999999</v>
          </cell>
          <cell r="L40">
            <v>1692</v>
          </cell>
          <cell r="M40">
            <v>60.9</v>
          </cell>
          <cell r="N40">
            <v>1</v>
          </cell>
          <cell r="O40">
            <v>7000</v>
          </cell>
          <cell r="P40">
            <v>11844</v>
          </cell>
        </row>
        <row r="41">
          <cell r="A41" t="str">
            <v>4108</v>
          </cell>
          <cell r="B41">
            <v>833339</v>
          </cell>
          <cell r="C41" t="str">
            <v>030301</v>
          </cell>
          <cell r="D41" t="str">
            <v>П</v>
          </cell>
          <cell r="E41">
            <v>3.4</v>
          </cell>
          <cell r="F41">
            <v>420</v>
          </cell>
          <cell r="G41">
            <v>18</v>
          </cell>
          <cell r="H41">
            <v>10</v>
          </cell>
          <cell r="I41">
            <v>1</v>
          </cell>
          <cell r="J41">
            <v>1</v>
          </cell>
          <cell r="K41">
            <v>1.0269999999999999</v>
          </cell>
          <cell r="L41">
            <v>397</v>
          </cell>
          <cell r="M41">
            <v>14.3</v>
          </cell>
          <cell r="N41">
            <v>1</v>
          </cell>
          <cell r="O41">
            <v>6100</v>
          </cell>
          <cell r="P41">
            <v>2421.6999999999998</v>
          </cell>
        </row>
        <row r="42">
          <cell r="A42" t="str">
            <v>4101</v>
          </cell>
          <cell r="B42">
            <v>706099</v>
          </cell>
          <cell r="C42" t="str">
            <v>030301</v>
          </cell>
          <cell r="D42" t="str">
            <v>П</v>
          </cell>
          <cell r="E42">
            <v>3.6</v>
          </cell>
          <cell r="F42">
            <v>640</v>
          </cell>
          <cell r="G42">
            <v>18</v>
          </cell>
          <cell r="H42">
            <v>10</v>
          </cell>
          <cell r="I42">
            <v>1</v>
          </cell>
          <cell r="J42">
            <v>1</v>
          </cell>
          <cell r="K42">
            <v>1.0269999999999999</v>
          </cell>
          <cell r="L42">
            <v>640</v>
          </cell>
          <cell r="M42">
            <v>23</v>
          </cell>
          <cell r="N42">
            <v>1</v>
          </cell>
          <cell r="O42">
            <v>7400</v>
          </cell>
          <cell r="P42">
            <v>4736</v>
          </cell>
        </row>
        <row r="43">
          <cell r="A43" t="str">
            <v>4101</v>
          </cell>
          <cell r="B43">
            <v>571</v>
          </cell>
          <cell r="C43" t="str">
            <v>030301</v>
          </cell>
          <cell r="D43" t="str">
            <v>П</v>
          </cell>
          <cell r="E43">
            <v>3.8</v>
          </cell>
          <cell r="F43">
            <v>2520</v>
          </cell>
          <cell r="G43">
            <v>18</v>
          </cell>
          <cell r="H43">
            <v>10</v>
          </cell>
          <cell r="I43">
            <v>1</v>
          </cell>
          <cell r="J43">
            <v>1</v>
          </cell>
          <cell r="K43">
            <v>1.0269999999999999</v>
          </cell>
          <cell r="L43">
            <v>2660</v>
          </cell>
          <cell r="M43">
            <v>95.8</v>
          </cell>
          <cell r="N43">
            <v>1</v>
          </cell>
          <cell r="O43">
            <v>7400</v>
          </cell>
          <cell r="P43">
            <v>19684</v>
          </cell>
        </row>
        <row r="44">
          <cell r="A44" t="str">
            <v>4102</v>
          </cell>
          <cell r="B44">
            <v>180131</v>
          </cell>
          <cell r="C44" t="str">
            <v>030301</v>
          </cell>
          <cell r="D44" t="str">
            <v>П</v>
          </cell>
          <cell r="E44">
            <v>3.6</v>
          </cell>
          <cell r="F44">
            <v>2330</v>
          </cell>
          <cell r="G44">
            <v>18</v>
          </cell>
          <cell r="H44">
            <v>10</v>
          </cell>
          <cell r="I44">
            <v>1</v>
          </cell>
          <cell r="J44">
            <v>1</v>
          </cell>
          <cell r="K44">
            <v>1.0269999999999999</v>
          </cell>
          <cell r="L44">
            <v>2330</v>
          </cell>
          <cell r="M44">
            <v>83.9</v>
          </cell>
          <cell r="N44">
            <v>1</v>
          </cell>
          <cell r="O44">
            <v>6100</v>
          </cell>
          <cell r="P44">
            <v>14213</v>
          </cell>
        </row>
        <row r="45">
          <cell r="A45" t="str">
            <v>3103</v>
          </cell>
          <cell r="B45">
            <v>33530</v>
          </cell>
          <cell r="C45" t="str">
            <v>030301</v>
          </cell>
          <cell r="D45" t="str">
            <v>П</v>
          </cell>
          <cell r="E45">
            <v>3.9</v>
          </cell>
          <cell r="F45">
            <v>1200</v>
          </cell>
          <cell r="G45">
            <v>18</v>
          </cell>
          <cell r="H45">
            <v>10</v>
          </cell>
          <cell r="I45">
            <v>1</v>
          </cell>
          <cell r="J45">
            <v>1</v>
          </cell>
          <cell r="K45">
            <v>1.0269999999999999</v>
          </cell>
          <cell r="L45">
            <v>1300</v>
          </cell>
          <cell r="M45">
            <v>46.8</v>
          </cell>
          <cell r="N45">
            <v>1</v>
          </cell>
          <cell r="O45">
            <v>7000</v>
          </cell>
          <cell r="P45">
            <v>9100</v>
          </cell>
        </row>
        <row r="46">
          <cell r="A46" t="str">
            <v>6105</v>
          </cell>
          <cell r="B46">
            <v>1204</v>
          </cell>
          <cell r="C46" t="str">
            <v>030301</v>
          </cell>
          <cell r="D46" t="str">
            <v>H</v>
          </cell>
          <cell r="E46">
            <v>3.2</v>
          </cell>
          <cell r="F46">
            <v>1515</v>
          </cell>
          <cell r="G46">
            <v>18</v>
          </cell>
          <cell r="H46">
            <v>10</v>
          </cell>
          <cell r="I46">
            <v>1</v>
          </cell>
          <cell r="J46">
            <v>2</v>
          </cell>
          <cell r="K46">
            <v>1.0269999999999999</v>
          </cell>
          <cell r="L46">
            <v>1347</v>
          </cell>
          <cell r="M46">
            <v>48.5</v>
          </cell>
          <cell r="N46">
            <v>2</v>
          </cell>
          <cell r="O46">
            <v>0</v>
          </cell>
          <cell r="P46">
            <v>0</v>
          </cell>
        </row>
        <row r="47">
          <cell r="A47" t="str">
            <v>4107</v>
          </cell>
          <cell r="B47">
            <v>76</v>
          </cell>
          <cell r="C47" t="str">
            <v>030301</v>
          </cell>
          <cell r="D47" t="str">
            <v>H</v>
          </cell>
          <cell r="E47">
            <v>3.3</v>
          </cell>
          <cell r="F47">
            <v>395</v>
          </cell>
          <cell r="G47">
            <v>18</v>
          </cell>
          <cell r="H47">
            <v>10</v>
          </cell>
          <cell r="I47">
            <v>1</v>
          </cell>
          <cell r="J47">
            <v>2</v>
          </cell>
          <cell r="K47">
            <v>1.0269999999999999</v>
          </cell>
          <cell r="L47">
            <v>362</v>
          </cell>
          <cell r="M47">
            <v>13</v>
          </cell>
          <cell r="N47">
            <v>2</v>
          </cell>
          <cell r="O47">
            <v>0</v>
          </cell>
          <cell r="P47">
            <v>0</v>
          </cell>
        </row>
        <row r="48">
          <cell r="A48" t="str">
            <v>4107</v>
          </cell>
          <cell r="B48">
            <v>75</v>
          </cell>
          <cell r="C48" t="str">
            <v>030301</v>
          </cell>
          <cell r="D48" t="str">
            <v>H</v>
          </cell>
          <cell r="E48">
            <v>3.3</v>
          </cell>
          <cell r="F48">
            <v>3750</v>
          </cell>
          <cell r="G48">
            <v>18</v>
          </cell>
          <cell r="H48">
            <v>10</v>
          </cell>
          <cell r="I48">
            <v>1</v>
          </cell>
          <cell r="J48">
            <v>2</v>
          </cell>
          <cell r="K48">
            <v>1.0269999999999999</v>
          </cell>
          <cell r="L48">
            <v>3438</v>
          </cell>
          <cell r="M48">
            <v>123.8</v>
          </cell>
          <cell r="N48">
            <v>2</v>
          </cell>
          <cell r="O48">
            <v>0</v>
          </cell>
          <cell r="P48">
            <v>0</v>
          </cell>
        </row>
        <row r="49">
          <cell r="A49" t="str">
            <v>3121</v>
          </cell>
          <cell r="B49">
            <v>2</v>
          </cell>
          <cell r="C49" t="str">
            <v>030301</v>
          </cell>
          <cell r="D49" t="str">
            <v>H</v>
          </cell>
          <cell r="E49">
            <v>3.4</v>
          </cell>
          <cell r="F49">
            <v>168</v>
          </cell>
          <cell r="G49">
            <v>18</v>
          </cell>
          <cell r="H49">
            <v>10</v>
          </cell>
          <cell r="I49">
            <v>1</v>
          </cell>
          <cell r="J49">
            <v>2</v>
          </cell>
          <cell r="K49">
            <v>1.0269999999999999</v>
          </cell>
          <cell r="L49">
            <v>159</v>
          </cell>
          <cell r="M49">
            <v>5.7</v>
          </cell>
          <cell r="N49">
            <v>2</v>
          </cell>
          <cell r="O49">
            <v>0</v>
          </cell>
          <cell r="P49">
            <v>0</v>
          </cell>
        </row>
        <row r="50">
          <cell r="A50" t="str">
            <v>1101</v>
          </cell>
          <cell r="B50">
            <v>336280</v>
          </cell>
          <cell r="C50" t="str">
            <v>040301</v>
          </cell>
          <cell r="D50" t="str">
            <v>H</v>
          </cell>
          <cell r="E50">
            <v>3.6</v>
          </cell>
          <cell r="F50">
            <v>3770</v>
          </cell>
          <cell r="G50">
            <v>18</v>
          </cell>
          <cell r="H50">
            <v>10</v>
          </cell>
          <cell r="I50">
            <v>1</v>
          </cell>
          <cell r="J50">
            <v>1</v>
          </cell>
          <cell r="K50">
            <v>1.0269999999999999</v>
          </cell>
          <cell r="L50">
            <v>3770</v>
          </cell>
          <cell r="M50">
            <v>135.69999999999999</v>
          </cell>
          <cell r="N50">
            <v>1</v>
          </cell>
          <cell r="O50">
            <v>7200</v>
          </cell>
          <cell r="P50">
            <v>27144</v>
          </cell>
        </row>
        <row r="51">
          <cell r="A51" t="str">
            <v>1101</v>
          </cell>
          <cell r="B51">
            <v>336279</v>
          </cell>
          <cell r="C51" t="str">
            <v>040301</v>
          </cell>
          <cell r="D51" t="str">
            <v>H</v>
          </cell>
          <cell r="E51">
            <v>3.5</v>
          </cell>
          <cell r="F51">
            <v>3770</v>
          </cell>
          <cell r="G51">
            <v>18</v>
          </cell>
          <cell r="H51">
            <v>10</v>
          </cell>
          <cell r="I51">
            <v>1</v>
          </cell>
          <cell r="J51">
            <v>1</v>
          </cell>
          <cell r="K51">
            <v>1.0269999999999999</v>
          </cell>
          <cell r="L51">
            <v>3665</v>
          </cell>
          <cell r="M51">
            <v>132</v>
          </cell>
          <cell r="N51">
            <v>1</v>
          </cell>
          <cell r="O51">
            <v>7200</v>
          </cell>
          <cell r="P51">
            <v>26388</v>
          </cell>
        </row>
        <row r="52">
          <cell r="A52" t="str">
            <v>1103</v>
          </cell>
          <cell r="B52">
            <v>843256</v>
          </cell>
          <cell r="C52" t="str">
            <v>040301</v>
          </cell>
          <cell r="D52" t="str">
            <v>H</v>
          </cell>
          <cell r="E52">
            <v>2.8</v>
          </cell>
          <cell r="F52">
            <v>1270</v>
          </cell>
          <cell r="G52">
            <v>18</v>
          </cell>
          <cell r="H52">
            <v>10</v>
          </cell>
          <cell r="I52">
            <v>1</v>
          </cell>
          <cell r="J52">
            <v>1</v>
          </cell>
          <cell r="K52">
            <v>1.0269999999999999</v>
          </cell>
          <cell r="L52">
            <v>988</v>
          </cell>
          <cell r="M52">
            <v>35.6</v>
          </cell>
          <cell r="N52">
            <v>1</v>
          </cell>
          <cell r="O52">
            <v>5500</v>
          </cell>
          <cell r="P52">
            <v>5434</v>
          </cell>
        </row>
        <row r="53">
          <cell r="A53" t="str">
            <v>1113</v>
          </cell>
          <cell r="B53">
            <v>64268</v>
          </cell>
          <cell r="C53" t="str">
            <v>040301</v>
          </cell>
          <cell r="D53" t="str">
            <v>П</v>
          </cell>
          <cell r="E53">
            <v>3.7</v>
          </cell>
          <cell r="F53">
            <v>1280</v>
          </cell>
          <cell r="G53">
            <v>18</v>
          </cell>
          <cell r="H53">
            <v>10</v>
          </cell>
          <cell r="I53">
            <v>1</v>
          </cell>
          <cell r="J53">
            <v>1</v>
          </cell>
          <cell r="K53">
            <v>1.0269999999999999</v>
          </cell>
          <cell r="L53">
            <v>1316</v>
          </cell>
          <cell r="M53">
            <v>47.4</v>
          </cell>
          <cell r="N53">
            <v>1</v>
          </cell>
          <cell r="O53">
            <v>7000</v>
          </cell>
          <cell r="P53">
            <v>9212</v>
          </cell>
        </row>
        <row r="54">
          <cell r="A54" t="str">
            <v>3105</v>
          </cell>
          <cell r="B54">
            <v>136275</v>
          </cell>
          <cell r="C54" t="str">
            <v>040301</v>
          </cell>
          <cell r="D54" t="str">
            <v>П</v>
          </cell>
          <cell r="E54">
            <v>3.5</v>
          </cell>
          <cell r="F54">
            <v>715</v>
          </cell>
          <cell r="G54">
            <v>18</v>
          </cell>
          <cell r="H54">
            <v>10</v>
          </cell>
          <cell r="I54">
            <v>1</v>
          </cell>
          <cell r="J54">
            <v>1</v>
          </cell>
          <cell r="K54">
            <v>1.0269999999999999</v>
          </cell>
          <cell r="L54">
            <v>695</v>
          </cell>
          <cell r="M54">
            <v>25</v>
          </cell>
          <cell r="N54">
            <v>1</v>
          </cell>
          <cell r="O54">
            <v>5500</v>
          </cell>
          <cell r="P54">
            <v>3822.5</v>
          </cell>
        </row>
        <row r="55">
          <cell r="A55" t="str">
            <v>3107</v>
          </cell>
          <cell r="B55">
            <v>136681</v>
          </cell>
          <cell r="C55" t="str">
            <v>040301</v>
          </cell>
          <cell r="D55" t="str">
            <v>H</v>
          </cell>
          <cell r="E55">
            <v>3.8</v>
          </cell>
          <cell r="F55">
            <v>1390</v>
          </cell>
          <cell r="G55">
            <v>18</v>
          </cell>
          <cell r="H55">
            <v>10</v>
          </cell>
          <cell r="I55">
            <v>1</v>
          </cell>
          <cell r="J55">
            <v>1</v>
          </cell>
          <cell r="K55">
            <v>1.0269999999999999</v>
          </cell>
          <cell r="L55">
            <v>1467</v>
          </cell>
          <cell r="M55">
            <v>52.8</v>
          </cell>
          <cell r="N55">
            <v>1</v>
          </cell>
          <cell r="O55">
            <v>7400</v>
          </cell>
          <cell r="P55">
            <v>10855.8</v>
          </cell>
        </row>
        <row r="56">
          <cell r="A56" t="str">
            <v>3108</v>
          </cell>
          <cell r="B56">
            <v>136618</v>
          </cell>
          <cell r="C56" t="str">
            <v>040301</v>
          </cell>
          <cell r="D56" t="str">
            <v>H</v>
          </cell>
          <cell r="E56">
            <v>3.7</v>
          </cell>
          <cell r="F56">
            <v>3750</v>
          </cell>
          <cell r="G56">
            <v>18</v>
          </cell>
          <cell r="H56">
            <v>10</v>
          </cell>
          <cell r="I56">
            <v>1</v>
          </cell>
          <cell r="J56">
            <v>1</v>
          </cell>
          <cell r="K56">
            <v>1.0269999999999999</v>
          </cell>
          <cell r="L56">
            <v>3854</v>
          </cell>
          <cell r="M56">
            <v>138.80000000000001</v>
          </cell>
          <cell r="N56">
            <v>1</v>
          </cell>
          <cell r="O56">
            <v>7400</v>
          </cell>
          <cell r="P56">
            <v>28519.599999999999</v>
          </cell>
        </row>
        <row r="57">
          <cell r="A57" t="str">
            <v>3109</v>
          </cell>
          <cell r="B57">
            <v>928164</v>
          </cell>
          <cell r="C57" t="str">
            <v>040301</v>
          </cell>
          <cell r="D57" t="str">
            <v>H</v>
          </cell>
          <cell r="E57">
            <v>3.7</v>
          </cell>
          <cell r="F57">
            <v>1860</v>
          </cell>
          <cell r="G57">
            <v>18</v>
          </cell>
          <cell r="H57">
            <v>10</v>
          </cell>
          <cell r="I57">
            <v>1</v>
          </cell>
          <cell r="J57">
            <v>1</v>
          </cell>
          <cell r="K57">
            <v>1.0269999999999999</v>
          </cell>
          <cell r="L57">
            <v>1912</v>
          </cell>
          <cell r="M57">
            <v>68.8</v>
          </cell>
          <cell r="N57">
            <v>1</v>
          </cell>
          <cell r="O57">
            <v>7400</v>
          </cell>
          <cell r="P57">
            <v>14148.8</v>
          </cell>
        </row>
        <row r="58">
          <cell r="A58" t="str">
            <v>4101</v>
          </cell>
          <cell r="B58">
            <v>706100</v>
          </cell>
          <cell r="C58" t="str">
            <v>040301</v>
          </cell>
          <cell r="D58" t="str">
            <v>П</v>
          </cell>
          <cell r="E58">
            <v>3.8</v>
          </cell>
          <cell r="F58">
            <v>745</v>
          </cell>
          <cell r="G58">
            <v>18</v>
          </cell>
          <cell r="H58">
            <v>10</v>
          </cell>
          <cell r="I58">
            <v>1</v>
          </cell>
          <cell r="J58">
            <v>1</v>
          </cell>
          <cell r="K58">
            <v>1.0269999999999999</v>
          </cell>
          <cell r="L58">
            <v>786</v>
          </cell>
          <cell r="M58">
            <v>28.3</v>
          </cell>
          <cell r="N58">
            <v>1</v>
          </cell>
          <cell r="O58">
            <v>7400</v>
          </cell>
          <cell r="P58">
            <v>5816.4</v>
          </cell>
        </row>
        <row r="59">
          <cell r="A59" t="str">
            <v>4101</v>
          </cell>
          <cell r="B59">
            <v>572</v>
          </cell>
          <cell r="C59" t="str">
            <v>040301</v>
          </cell>
          <cell r="D59" t="str">
            <v>П</v>
          </cell>
          <cell r="E59">
            <v>3.6</v>
          </cell>
          <cell r="F59">
            <v>2730</v>
          </cell>
          <cell r="G59">
            <v>18</v>
          </cell>
          <cell r="H59">
            <v>10</v>
          </cell>
          <cell r="I59">
            <v>1</v>
          </cell>
          <cell r="J59">
            <v>1</v>
          </cell>
          <cell r="K59">
            <v>1.0269999999999999</v>
          </cell>
          <cell r="L59">
            <v>2730</v>
          </cell>
          <cell r="M59">
            <v>98.3</v>
          </cell>
          <cell r="N59">
            <v>1</v>
          </cell>
          <cell r="O59">
            <v>7400</v>
          </cell>
          <cell r="P59">
            <v>20202</v>
          </cell>
        </row>
        <row r="60">
          <cell r="A60" t="str">
            <v>3103</v>
          </cell>
          <cell r="B60">
            <v>33531</v>
          </cell>
          <cell r="C60" t="str">
            <v>040301</v>
          </cell>
          <cell r="D60" t="str">
            <v>П</v>
          </cell>
          <cell r="E60">
            <v>3.6</v>
          </cell>
          <cell r="F60">
            <v>2580</v>
          </cell>
          <cell r="G60">
            <v>18</v>
          </cell>
          <cell r="H60">
            <v>10</v>
          </cell>
          <cell r="I60">
            <v>1</v>
          </cell>
          <cell r="J60">
            <v>1</v>
          </cell>
          <cell r="K60">
            <v>1.0269999999999999</v>
          </cell>
          <cell r="L60">
            <v>2580</v>
          </cell>
          <cell r="M60">
            <v>92.9</v>
          </cell>
          <cell r="N60">
            <v>1</v>
          </cell>
          <cell r="O60">
            <v>7000</v>
          </cell>
          <cell r="P60">
            <v>18060</v>
          </cell>
        </row>
        <row r="61">
          <cell r="A61" t="str">
            <v>6105</v>
          </cell>
          <cell r="B61">
            <v>1205</v>
          </cell>
          <cell r="C61" t="str">
            <v>040301</v>
          </cell>
          <cell r="D61" t="str">
            <v>H</v>
          </cell>
          <cell r="E61">
            <v>3.3</v>
          </cell>
          <cell r="F61">
            <v>1504</v>
          </cell>
          <cell r="G61">
            <v>18</v>
          </cell>
          <cell r="H61">
            <v>10</v>
          </cell>
          <cell r="I61">
            <v>1</v>
          </cell>
          <cell r="J61">
            <v>2</v>
          </cell>
          <cell r="K61">
            <v>1.0269999999999999</v>
          </cell>
          <cell r="L61">
            <v>1379</v>
          </cell>
          <cell r="M61">
            <v>49.6</v>
          </cell>
          <cell r="N61">
            <v>2</v>
          </cell>
          <cell r="O61">
            <v>0</v>
          </cell>
          <cell r="P61">
            <v>0</v>
          </cell>
        </row>
        <row r="62">
          <cell r="A62" t="str">
            <v>4107</v>
          </cell>
          <cell r="B62">
            <v>78</v>
          </cell>
          <cell r="C62" t="str">
            <v>040301</v>
          </cell>
          <cell r="D62" t="str">
            <v>H</v>
          </cell>
          <cell r="E62">
            <v>3.2</v>
          </cell>
          <cell r="F62">
            <v>1160</v>
          </cell>
          <cell r="G62">
            <v>18</v>
          </cell>
          <cell r="H62">
            <v>10</v>
          </cell>
          <cell r="I62">
            <v>1</v>
          </cell>
          <cell r="J62">
            <v>2</v>
          </cell>
          <cell r="K62">
            <v>1.0269999999999999</v>
          </cell>
          <cell r="L62">
            <v>1031</v>
          </cell>
          <cell r="M62">
            <v>37.1</v>
          </cell>
          <cell r="N62">
            <v>2</v>
          </cell>
          <cell r="O62">
            <v>0</v>
          </cell>
          <cell r="P62">
            <v>0</v>
          </cell>
        </row>
        <row r="63">
          <cell r="A63" t="str">
            <v>4107</v>
          </cell>
          <cell r="B63">
            <v>77</v>
          </cell>
          <cell r="C63" t="str">
            <v>040301</v>
          </cell>
          <cell r="D63" t="str">
            <v>H</v>
          </cell>
          <cell r="E63">
            <v>3.2</v>
          </cell>
          <cell r="F63">
            <v>3530</v>
          </cell>
          <cell r="G63">
            <v>18</v>
          </cell>
          <cell r="H63">
            <v>10</v>
          </cell>
          <cell r="I63">
            <v>1</v>
          </cell>
          <cell r="J63">
            <v>2</v>
          </cell>
          <cell r="K63">
            <v>1.0269999999999999</v>
          </cell>
          <cell r="L63">
            <v>3138</v>
          </cell>
          <cell r="M63">
            <v>113</v>
          </cell>
          <cell r="N63">
            <v>2</v>
          </cell>
          <cell r="O63">
            <v>0</v>
          </cell>
          <cell r="P63">
            <v>0</v>
          </cell>
        </row>
        <row r="64">
          <cell r="A64" t="str">
            <v>3121</v>
          </cell>
          <cell r="B64">
            <v>3</v>
          </cell>
          <cell r="C64" t="str">
            <v>040301</v>
          </cell>
          <cell r="D64" t="str">
            <v>H</v>
          </cell>
          <cell r="E64">
            <v>3.4</v>
          </cell>
          <cell r="F64">
            <v>165</v>
          </cell>
          <cell r="G64">
            <v>18</v>
          </cell>
          <cell r="H64">
            <v>10</v>
          </cell>
          <cell r="I64">
            <v>1</v>
          </cell>
          <cell r="J64">
            <v>2</v>
          </cell>
          <cell r="K64">
            <v>1.0269999999999999</v>
          </cell>
          <cell r="L64">
            <v>156</v>
          </cell>
          <cell r="M64">
            <v>5.6</v>
          </cell>
          <cell r="N64">
            <v>2</v>
          </cell>
          <cell r="O64">
            <v>0</v>
          </cell>
          <cell r="P64">
            <v>0</v>
          </cell>
        </row>
        <row r="65">
          <cell r="A65" t="str">
            <v>1101</v>
          </cell>
          <cell r="B65">
            <v>336281</v>
          </cell>
          <cell r="C65" t="str">
            <v>050301</v>
          </cell>
          <cell r="D65" t="str">
            <v>H</v>
          </cell>
          <cell r="E65">
            <v>3.6</v>
          </cell>
          <cell r="F65">
            <v>3770</v>
          </cell>
          <cell r="G65">
            <v>18</v>
          </cell>
          <cell r="H65">
            <v>10</v>
          </cell>
          <cell r="I65">
            <v>1</v>
          </cell>
          <cell r="J65">
            <v>1</v>
          </cell>
          <cell r="K65">
            <v>1.0269999999999999</v>
          </cell>
          <cell r="L65">
            <v>3770</v>
          </cell>
          <cell r="M65">
            <v>135.69999999999999</v>
          </cell>
          <cell r="N65">
            <v>1</v>
          </cell>
          <cell r="O65">
            <v>7200</v>
          </cell>
          <cell r="P65">
            <v>27144</v>
          </cell>
        </row>
        <row r="66">
          <cell r="A66" t="str">
            <v>1103</v>
          </cell>
          <cell r="B66">
            <v>843257</v>
          </cell>
          <cell r="C66" t="str">
            <v>050301</v>
          </cell>
          <cell r="D66" t="str">
            <v>H</v>
          </cell>
          <cell r="E66">
            <v>2.7</v>
          </cell>
          <cell r="F66">
            <v>1800</v>
          </cell>
          <cell r="G66">
            <v>18</v>
          </cell>
          <cell r="H66">
            <v>10</v>
          </cell>
          <cell r="I66">
            <v>1</v>
          </cell>
          <cell r="J66">
            <v>1</v>
          </cell>
          <cell r="K66">
            <v>1.0269999999999999</v>
          </cell>
          <cell r="L66">
            <v>1350</v>
          </cell>
          <cell r="M66">
            <v>48.6</v>
          </cell>
          <cell r="N66">
            <v>1</v>
          </cell>
          <cell r="O66">
            <v>5500</v>
          </cell>
          <cell r="P66">
            <v>7425</v>
          </cell>
        </row>
        <row r="67">
          <cell r="A67" t="str">
            <v>3105</v>
          </cell>
          <cell r="B67">
            <v>136286</v>
          </cell>
          <cell r="C67" t="str">
            <v>050301</v>
          </cell>
          <cell r="D67" t="str">
            <v>П</v>
          </cell>
          <cell r="E67">
            <v>3.2</v>
          </cell>
          <cell r="F67">
            <v>910</v>
          </cell>
          <cell r="G67">
            <v>18</v>
          </cell>
          <cell r="H67">
            <v>10</v>
          </cell>
          <cell r="I67">
            <v>1</v>
          </cell>
          <cell r="J67">
            <v>1</v>
          </cell>
          <cell r="K67">
            <v>1.0269999999999999</v>
          </cell>
          <cell r="L67">
            <v>809</v>
          </cell>
          <cell r="M67">
            <v>29.1</v>
          </cell>
          <cell r="N67">
            <v>1</v>
          </cell>
          <cell r="O67">
            <v>5500</v>
          </cell>
          <cell r="P67">
            <v>4449.5</v>
          </cell>
        </row>
        <row r="68">
          <cell r="A68" t="str">
            <v>3107</v>
          </cell>
          <cell r="B68">
            <v>136682</v>
          </cell>
          <cell r="C68" t="str">
            <v>050301</v>
          </cell>
          <cell r="D68" t="str">
            <v>H</v>
          </cell>
          <cell r="E68">
            <v>3.7</v>
          </cell>
          <cell r="F68">
            <v>1365</v>
          </cell>
          <cell r="G68">
            <v>18</v>
          </cell>
          <cell r="H68">
            <v>10</v>
          </cell>
          <cell r="I68">
            <v>1</v>
          </cell>
          <cell r="J68">
            <v>1</v>
          </cell>
          <cell r="K68">
            <v>1.0269999999999999</v>
          </cell>
          <cell r="L68">
            <v>1403</v>
          </cell>
          <cell r="M68">
            <v>50.5</v>
          </cell>
          <cell r="N68">
            <v>1</v>
          </cell>
          <cell r="O68">
            <v>7400</v>
          </cell>
          <cell r="P68">
            <v>10382.200000000001</v>
          </cell>
        </row>
        <row r="69">
          <cell r="A69" t="str">
            <v>3108</v>
          </cell>
          <cell r="B69">
            <v>136619</v>
          </cell>
          <cell r="C69" t="str">
            <v>050301</v>
          </cell>
          <cell r="D69" t="str">
            <v>H</v>
          </cell>
          <cell r="E69">
            <v>3.7</v>
          </cell>
          <cell r="F69">
            <v>3740</v>
          </cell>
          <cell r="G69">
            <v>18</v>
          </cell>
          <cell r="H69">
            <v>10</v>
          </cell>
          <cell r="I69">
            <v>1</v>
          </cell>
          <cell r="J69">
            <v>1</v>
          </cell>
          <cell r="K69">
            <v>1.0269999999999999</v>
          </cell>
          <cell r="L69">
            <v>3844</v>
          </cell>
          <cell r="M69">
            <v>138.4</v>
          </cell>
          <cell r="N69">
            <v>1</v>
          </cell>
          <cell r="O69">
            <v>7400</v>
          </cell>
          <cell r="P69">
            <v>28445.599999999999</v>
          </cell>
        </row>
        <row r="70">
          <cell r="A70" t="str">
            <v>3109</v>
          </cell>
          <cell r="B70">
            <v>928165</v>
          </cell>
          <cell r="C70" t="str">
            <v>050301</v>
          </cell>
          <cell r="D70" t="str">
            <v>H</v>
          </cell>
          <cell r="E70">
            <v>3.6</v>
          </cell>
          <cell r="F70">
            <v>1860</v>
          </cell>
          <cell r="G70">
            <v>18</v>
          </cell>
          <cell r="H70">
            <v>10</v>
          </cell>
          <cell r="I70">
            <v>1</v>
          </cell>
          <cell r="J70">
            <v>1</v>
          </cell>
          <cell r="K70">
            <v>1.0269999999999999</v>
          </cell>
          <cell r="L70">
            <v>1860</v>
          </cell>
          <cell r="M70">
            <v>67</v>
          </cell>
          <cell r="N70">
            <v>1</v>
          </cell>
          <cell r="O70">
            <v>7400</v>
          </cell>
          <cell r="P70">
            <v>13764</v>
          </cell>
        </row>
        <row r="71">
          <cell r="A71" t="str">
            <v>3114</v>
          </cell>
          <cell r="B71">
            <v>55785</v>
          </cell>
          <cell r="C71" t="str">
            <v>050301</v>
          </cell>
          <cell r="D71" t="str">
            <v>П</v>
          </cell>
          <cell r="E71">
            <v>3.5</v>
          </cell>
          <cell r="F71">
            <v>1760</v>
          </cell>
          <cell r="G71">
            <v>18</v>
          </cell>
          <cell r="H71">
            <v>10</v>
          </cell>
          <cell r="I71">
            <v>1</v>
          </cell>
          <cell r="J71">
            <v>1</v>
          </cell>
          <cell r="K71">
            <v>1.0269999999999999</v>
          </cell>
          <cell r="L71">
            <v>1711</v>
          </cell>
          <cell r="M71">
            <v>61.6</v>
          </cell>
          <cell r="N71">
            <v>1</v>
          </cell>
          <cell r="O71">
            <v>7000</v>
          </cell>
          <cell r="P71">
            <v>11977</v>
          </cell>
        </row>
        <row r="72">
          <cell r="A72" t="str">
            <v>4108</v>
          </cell>
          <cell r="B72">
            <v>833339</v>
          </cell>
          <cell r="C72" t="str">
            <v>050301</v>
          </cell>
          <cell r="D72" t="str">
            <v>П</v>
          </cell>
          <cell r="E72">
            <v>3.5</v>
          </cell>
          <cell r="F72">
            <v>390</v>
          </cell>
          <cell r="G72">
            <v>18</v>
          </cell>
          <cell r="H72">
            <v>10</v>
          </cell>
          <cell r="I72">
            <v>1</v>
          </cell>
          <cell r="J72">
            <v>1</v>
          </cell>
          <cell r="K72">
            <v>1.0269999999999999</v>
          </cell>
          <cell r="L72">
            <v>379</v>
          </cell>
          <cell r="M72">
            <v>13.7</v>
          </cell>
          <cell r="N72">
            <v>1</v>
          </cell>
          <cell r="O72">
            <v>6100</v>
          </cell>
          <cell r="P72">
            <v>2311.9</v>
          </cell>
        </row>
        <row r="73">
          <cell r="A73" t="str">
            <v>4101</v>
          </cell>
          <cell r="B73">
            <v>1242</v>
          </cell>
          <cell r="C73" t="str">
            <v>050301</v>
          </cell>
          <cell r="D73" t="str">
            <v>П</v>
          </cell>
          <cell r="E73">
            <v>3.2</v>
          </cell>
          <cell r="F73">
            <v>1247</v>
          </cell>
          <cell r="G73">
            <v>18</v>
          </cell>
          <cell r="H73">
            <v>10</v>
          </cell>
          <cell r="I73">
            <v>1</v>
          </cell>
          <cell r="J73">
            <v>1</v>
          </cell>
          <cell r="K73">
            <v>1.0269999999999999</v>
          </cell>
          <cell r="L73">
            <v>1108</v>
          </cell>
          <cell r="M73">
            <v>39.9</v>
          </cell>
          <cell r="N73">
            <v>1</v>
          </cell>
          <cell r="O73">
            <v>7400</v>
          </cell>
          <cell r="P73">
            <v>8199.2000000000007</v>
          </cell>
        </row>
        <row r="74">
          <cell r="A74" t="str">
            <v>4101</v>
          </cell>
          <cell r="B74">
            <v>1244</v>
          </cell>
          <cell r="C74" t="str">
            <v>050301</v>
          </cell>
          <cell r="D74" t="str">
            <v>П</v>
          </cell>
          <cell r="E74">
            <v>3.6</v>
          </cell>
          <cell r="F74">
            <v>783</v>
          </cell>
          <cell r="G74">
            <v>18</v>
          </cell>
          <cell r="H74">
            <v>10</v>
          </cell>
          <cell r="I74">
            <v>1</v>
          </cell>
          <cell r="J74">
            <v>1</v>
          </cell>
          <cell r="K74">
            <v>1.0269999999999999</v>
          </cell>
          <cell r="L74">
            <v>783</v>
          </cell>
          <cell r="M74">
            <v>28.2</v>
          </cell>
          <cell r="N74">
            <v>1</v>
          </cell>
          <cell r="O74">
            <v>7400</v>
          </cell>
          <cell r="P74">
            <v>5794.2</v>
          </cell>
        </row>
        <row r="75">
          <cell r="A75" t="str">
            <v>4101</v>
          </cell>
          <cell r="B75">
            <v>573</v>
          </cell>
          <cell r="C75" t="str">
            <v>050301</v>
          </cell>
          <cell r="D75" t="str">
            <v>П</v>
          </cell>
          <cell r="E75">
            <v>3.5</v>
          </cell>
          <cell r="F75">
            <v>1540</v>
          </cell>
          <cell r="G75">
            <v>18</v>
          </cell>
          <cell r="H75">
            <v>10</v>
          </cell>
          <cell r="I75">
            <v>1</v>
          </cell>
          <cell r="J75">
            <v>1</v>
          </cell>
          <cell r="K75">
            <v>1.0269999999999999</v>
          </cell>
          <cell r="L75">
            <v>1497</v>
          </cell>
          <cell r="M75">
            <v>53.9</v>
          </cell>
          <cell r="N75">
            <v>1</v>
          </cell>
          <cell r="O75">
            <v>7400</v>
          </cell>
          <cell r="P75">
            <v>11077.8</v>
          </cell>
        </row>
        <row r="76">
          <cell r="A76" t="str">
            <v>4102</v>
          </cell>
          <cell r="B76">
            <v>180131</v>
          </cell>
          <cell r="C76" t="str">
            <v>050301</v>
          </cell>
          <cell r="D76" t="str">
            <v>П</v>
          </cell>
          <cell r="E76">
            <v>3.4</v>
          </cell>
          <cell r="F76">
            <v>2325</v>
          </cell>
          <cell r="G76">
            <v>18</v>
          </cell>
          <cell r="H76">
            <v>10</v>
          </cell>
          <cell r="I76">
            <v>1</v>
          </cell>
          <cell r="J76">
            <v>1</v>
          </cell>
          <cell r="K76">
            <v>1.0269999999999999</v>
          </cell>
          <cell r="L76">
            <v>2196</v>
          </cell>
          <cell r="M76">
            <v>79.099999999999994</v>
          </cell>
          <cell r="N76">
            <v>1</v>
          </cell>
          <cell r="O76">
            <v>6100</v>
          </cell>
          <cell r="P76">
            <v>13395.6</v>
          </cell>
        </row>
        <row r="77">
          <cell r="A77" t="str">
            <v>3103</v>
          </cell>
          <cell r="B77">
            <v>33531</v>
          </cell>
          <cell r="C77" t="str">
            <v>050301</v>
          </cell>
          <cell r="D77" t="str">
            <v>П</v>
          </cell>
          <cell r="E77">
            <v>3.5</v>
          </cell>
          <cell r="F77">
            <v>1430</v>
          </cell>
          <cell r="G77">
            <v>18</v>
          </cell>
          <cell r="H77">
            <v>10</v>
          </cell>
          <cell r="I77">
            <v>1</v>
          </cell>
          <cell r="J77">
            <v>1</v>
          </cell>
          <cell r="K77">
            <v>1.0269999999999999</v>
          </cell>
          <cell r="L77">
            <v>1390</v>
          </cell>
          <cell r="M77">
            <v>50.1</v>
          </cell>
          <cell r="N77">
            <v>1</v>
          </cell>
          <cell r="O77">
            <v>7000</v>
          </cell>
          <cell r="P77">
            <v>9730</v>
          </cell>
        </row>
        <row r="78">
          <cell r="A78" t="str">
            <v>6105</v>
          </cell>
          <cell r="B78">
            <v>1206</v>
          </cell>
          <cell r="C78" t="str">
            <v>050301</v>
          </cell>
          <cell r="D78" t="str">
            <v>H</v>
          </cell>
          <cell r="E78">
            <v>3.2</v>
          </cell>
          <cell r="F78">
            <v>1655</v>
          </cell>
          <cell r="G78">
            <v>18</v>
          </cell>
          <cell r="H78">
            <v>10</v>
          </cell>
          <cell r="I78">
            <v>1</v>
          </cell>
          <cell r="J78">
            <v>2</v>
          </cell>
          <cell r="K78">
            <v>1.0269999999999999</v>
          </cell>
          <cell r="L78">
            <v>1471</v>
          </cell>
          <cell r="M78">
            <v>53</v>
          </cell>
          <cell r="N78">
            <v>2</v>
          </cell>
          <cell r="O78">
            <v>0</v>
          </cell>
          <cell r="P78">
            <v>0</v>
          </cell>
        </row>
        <row r="79">
          <cell r="A79" t="str">
            <v>4107</v>
          </cell>
          <cell r="B79">
            <v>79</v>
          </cell>
          <cell r="C79" t="str">
            <v>050301</v>
          </cell>
          <cell r="D79" t="str">
            <v>H</v>
          </cell>
          <cell r="E79">
            <v>3.2</v>
          </cell>
          <cell r="F79">
            <v>3750</v>
          </cell>
          <cell r="G79">
            <v>18</v>
          </cell>
          <cell r="H79">
            <v>10</v>
          </cell>
          <cell r="I79">
            <v>1</v>
          </cell>
          <cell r="J79">
            <v>2</v>
          </cell>
          <cell r="K79">
            <v>1.0269999999999999</v>
          </cell>
          <cell r="L79">
            <v>3333</v>
          </cell>
          <cell r="M79">
            <v>120</v>
          </cell>
          <cell r="N79">
            <v>2</v>
          </cell>
          <cell r="O79">
            <v>0</v>
          </cell>
          <cell r="P79">
            <v>0</v>
          </cell>
        </row>
        <row r="80">
          <cell r="A80" t="str">
            <v>4107</v>
          </cell>
          <cell r="B80">
            <v>80</v>
          </cell>
          <cell r="C80" t="str">
            <v>050301</v>
          </cell>
          <cell r="D80" t="str">
            <v>H</v>
          </cell>
          <cell r="E80">
            <v>3.1</v>
          </cell>
          <cell r="F80">
            <v>1145</v>
          </cell>
          <cell r="G80">
            <v>18</v>
          </cell>
          <cell r="H80">
            <v>10</v>
          </cell>
          <cell r="I80">
            <v>1</v>
          </cell>
          <cell r="J80">
            <v>2</v>
          </cell>
          <cell r="K80">
            <v>1.0269999999999999</v>
          </cell>
          <cell r="L80">
            <v>986</v>
          </cell>
          <cell r="M80">
            <v>35.5</v>
          </cell>
          <cell r="N80">
            <v>2</v>
          </cell>
          <cell r="O80">
            <v>0</v>
          </cell>
          <cell r="P80">
            <v>0</v>
          </cell>
        </row>
        <row r="81">
          <cell r="A81" t="str">
            <v>3121</v>
          </cell>
          <cell r="B81">
            <v>4</v>
          </cell>
          <cell r="C81" t="str">
            <v>050301</v>
          </cell>
          <cell r="D81" t="str">
            <v>H</v>
          </cell>
          <cell r="E81">
            <v>3.8</v>
          </cell>
          <cell r="F81">
            <v>610</v>
          </cell>
          <cell r="G81">
            <v>18</v>
          </cell>
          <cell r="H81">
            <v>10</v>
          </cell>
          <cell r="I81">
            <v>1</v>
          </cell>
          <cell r="J81">
            <v>2</v>
          </cell>
          <cell r="K81">
            <v>1.0269999999999999</v>
          </cell>
          <cell r="L81">
            <v>644</v>
          </cell>
          <cell r="M81">
            <v>23.2</v>
          </cell>
          <cell r="N81">
            <v>2</v>
          </cell>
          <cell r="O81">
            <v>0</v>
          </cell>
          <cell r="P81">
            <v>0</v>
          </cell>
        </row>
        <row r="82">
          <cell r="A82" t="str">
            <v>1101</v>
          </cell>
          <cell r="B82">
            <v>336282</v>
          </cell>
          <cell r="C82" t="str">
            <v>060301</v>
          </cell>
          <cell r="D82" t="str">
            <v>H</v>
          </cell>
          <cell r="E82">
            <v>3.5</v>
          </cell>
          <cell r="F82">
            <v>3770</v>
          </cell>
          <cell r="G82">
            <v>18</v>
          </cell>
          <cell r="H82">
            <v>10</v>
          </cell>
          <cell r="I82">
            <v>1</v>
          </cell>
          <cell r="J82">
            <v>1</v>
          </cell>
          <cell r="K82">
            <v>1.0269999999999999</v>
          </cell>
          <cell r="L82">
            <v>3665</v>
          </cell>
          <cell r="M82">
            <v>132</v>
          </cell>
          <cell r="N82">
            <v>1</v>
          </cell>
          <cell r="O82">
            <v>7200</v>
          </cell>
          <cell r="P82">
            <v>26388</v>
          </cell>
        </row>
        <row r="83">
          <cell r="A83" t="str">
            <v>1101</v>
          </cell>
          <cell r="B83">
            <v>36282</v>
          </cell>
          <cell r="C83" t="str">
            <v>060301</v>
          </cell>
          <cell r="D83" t="str">
            <v>H</v>
          </cell>
          <cell r="E83">
            <v>3.5</v>
          </cell>
          <cell r="F83">
            <v>2900</v>
          </cell>
          <cell r="G83">
            <v>18</v>
          </cell>
          <cell r="H83">
            <v>10</v>
          </cell>
          <cell r="I83">
            <v>1</v>
          </cell>
          <cell r="J83">
            <v>1</v>
          </cell>
          <cell r="K83">
            <v>1.0269999999999999</v>
          </cell>
          <cell r="L83">
            <v>2819</v>
          </cell>
          <cell r="M83">
            <v>101.5</v>
          </cell>
          <cell r="N83">
            <v>1</v>
          </cell>
          <cell r="O83">
            <v>7200</v>
          </cell>
          <cell r="P83">
            <v>20296.8</v>
          </cell>
        </row>
        <row r="84">
          <cell r="A84" t="str">
            <v>1103</v>
          </cell>
          <cell r="B84">
            <v>843258</v>
          </cell>
          <cell r="C84" t="str">
            <v>060301</v>
          </cell>
          <cell r="D84" t="str">
            <v>H</v>
          </cell>
          <cell r="E84">
            <v>3.3</v>
          </cell>
          <cell r="F84">
            <v>1400</v>
          </cell>
          <cell r="G84">
            <v>18</v>
          </cell>
          <cell r="H84">
            <v>10</v>
          </cell>
          <cell r="I84">
            <v>1</v>
          </cell>
          <cell r="J84">
            <v>1</v>
          </cell>
          <cell r="K84">
            <v>1.0269999999999999</v>
          </cell>
          <cell r="L84">
            <v>1283</v>
          </cell>
          <cell r="M84">
            <v>46.2</v>
          </cell>
          <cell r="N84">
            <v>1</v>
          </cell>
          <cell r="O84">
            <v>5500</v>
          </cell>
          <cell r="P84">
            <v>7056.5</v>
          </cell>
        </row>
        <row r="85">
          <cell r="A85" t="str">
            <v>1113</v>
          </cell>
          <cell r="B85">
            <v>64268</v>
          </cell>
          <cell r="C85" t="str">
            <v>060301</v>
          </cell>
          <cell r="D85" t="str">
            <v>П</v>
          </cell>
          <cell r="E85">
            <v>3.7</v>
          </cell>
          <cell r="F85">
            <v>1250</v>
          </cell>
          <cell r="G85">
            <v>18</v>
          </cell>
          <cell r="H85">
            <v>10</v>
          </cell>
          <cell r="I85">
            <v>1</v>
          </cell>
          <cell r="J85">
            <v>1</v>
          </cell>
          <cell r="K85">
            <v>1.0269999999999999</v>
          </cell>
          <cell r="L85">
            <v>1285</v>
          </cell>
          <cell r="M85">
            <v>46.3</v>
          </cell>
          <cell r="N85">
            <v>1</v>
          </cell>
          <cell r="O85">
            <v>7000</v>
          </cell>
          <cell r="P85">
            <v>8995</v>
          </cell>
        </row>
        <row r="86">
          <cell r="A86" t="str">
            <v>3105</v>
          </cell>
          <cell r="B86">
            <v>136287</v>
          </cell>
          <cell r="C86" t="str">
            <v>060301</v>
          </cell>
          <cell r="D86" t="str">
            <v>П</v>
          </cell>
          <cell r="E86">
            <v>3.5</v>
          </cell>
          <cell r="F86">
            <v>780</v>
          </cell>
          <cell r="G86">
            <v>18</v>
          </cell>
          <cell r="H86">
            <v>10</v>
          </cell>
          <cell r="I86">
            <v>1</v>
          </cell>
          <cell r="J86">
            <v>1</v>
          </cell>
          <cell r="K86">
            <v>1.0269999999999999</v>
          </cell>
          <cell r="L86">
            <v>758</v>
          </cell>
          <cell r="M86">
            <v>27.3</v>
          </cell>
          <cell r="N86">
            <v>1</v>
          </cell>
          <cell r="O86">
            <v>5500</v>
          </cell>
          <cell r="P86">
            <v>4169</v>
          </cell>
        </row>
        <row r="87">
          <cell r="A87" t="str">
            <v>3108</v>
          </cell>
          <cell r="B87">
            <v>136620</v>
          </cell>
          <cell r="C87" t="str">
            <v>060301</v>
          </cell>
          <cell r="D87" t="str">
            <v>H</v>
          </cell>
          <cell r="E87">
            <v>3.6</v>
          </cell>
          <cell r="F87">
            <v>3700</v>
          </cell>
          <cell r="G87">
            <v>18</v>
          </cell>
          <cell r="H87">
            <v>10</v>
          </cell>
          <cell r="I87">
            <v>1</v>
          </cell>
          <cell r="J87">
            <v>1</v>
          </cell>
          <cell r="K87">
            <v>1.0269999999999999</v>
          </cell>
          <cell r="L87">
            <v>3700</v>
          </cell>
          <cell r="M87">
            <v>133.19999999999999</v>
          </cell>
          <cell r="N87">
            <v>1</v>
          </cell>
          <cell r="O87">
            <v>7400</v>
          </cell>
          <cell r="P87">
            <v>27380</v>
          </cell>
        </row>
        <row r="88">
          <cell r="A88" t="str">
            <v>3109</v>
          </cell>
          <cell r="B88">
            <v>928166</v>
          </cell>
          <cell r="C88" t="str">
            <v>060301</v>
          </cell>
          <cell r="D88" t="str">
            <v>H</v>
          </cell>
          <cell r="E88">
            <v>3.7</v>
          </cell>
          <cell r="F88">
            <v>1890</v>
          </cell>
          <cell r="G88">
            <v>18</v>
          </cell>
          <cell r="H88">
            <v>10</v>
          </cell>
          <cell r="I88">
            <v>1</v>
          </cell>
          <cell r="J88">
            <v>1</v>
          </cell>
          <cell r="K88">
            <v>1.0269999999999999</v>
          </cell>
          <cell r="L88">
            <v>1943</v>
          </cell>
          <cell r="M88">
            <v>69.900000000000006</v>
          </cell>
          <cell r="N88">
            <v>1</v>
          </cell>
          <cell r="O88">
            <v>7400</v>
          </cell>
          <cell r="P88">
            <v>14378.2</v>
          </cell>
        </row>
        <row r="89">
          <cell r="A89" t="str">
            <v>4101</v>
          </cell>
          <cell r="B89">
            <v>575</v>
          </cell>
          <cell r="C89" t="str">
            <v>060301</v>
          </cell>
          <cell r="D89" t="str">
            <v>П</v>
          </cell>
          <cell r="E89">
            <v>3.6</v>
          </cell>
          <cell r="F89">
            <v>620</v>
          </cell>
          <cell r="G89">
            <v>18</v>
          </cell>
          <cell r="H89">
            <v>10</v>
          </cell>
          <cell r="I89">
            <v>1</v>
          </cell>
          <cell r="J89">
            <v>1</v>
          </cell>
          <cell r="K89">
            <v>1.0269999999999999</v>
          </cell>
          <cell r="L89">
            <v>620</v>
          </cell>
          <cell r="M89">
            <v>22.3</v>
          </cell>
          <cell r="N89">
            <v>1</v>
          </cell>
          <cell r="O89">
            <v>7400</v>
          </cell>
          <cell r="P89">
            <v>4588</v>
          </cell>
        </row>
        <row r="90">
          <cell r="A90" t="str">
            <v>4101</v>
          </cell>
          <cell r="B90">
            <v>574</v>
          </cell>
          <cell r="C90" t="str">
            <v>060301</v>
          </cell>
          <cell r="D90" t="str">
            <v>П</v>
          </cell>
          <cell r="E90">
            <v>3.6</v>
          </cell>
          <cell r="F90">
            <v>3450</v>
          </cell>
          <cell r="G90">
            <v>18</v>
          </cell>
          <cell r="H90">
            <v>10</v>
          </cell>
          <cell r="I90">
            <v>1</v>
          </cell>
          <cell r="J90">
            <v>1</v>
          </cell>
          <cell r="K90">
            <v>1.0269999999999999</v>
          </cell>
          <cell r="L90">
            <v>3450</v>
          </cell>
          <cell r="M90">
            <v>124.2</v>
          </cell>
          <cell r="N90">
            <v>1</v>
          </cell>
          <cell r="O90">
            <v>7400</v>
          </cell>
          <cell r="P90">
            <v>25530</v>
          </cell>
        </row>
        <row r="91">
          <cell r="A91" t="str">
            <v>4101</v>
          </cell>
          <cell r="B91">
            <v>1245</v>
          </cell>
          <cell r="C91" t="str">
            <v>060301</v>
          </cell>
          <cell r="D91" t="str">
            <v>П</v>
          </cell>
          <cell r="E91">
            <v>3.6</v>
          </cell>
          <cell r="F91">
            <v>675</v>
          </cell>
          <cell r="G91">
            <v>18</v>
          </cell>
          <cell r="H91">
            <v>10</v>
          </cell>
          <cell r="I91">
            <v>1</v>
          </cell>
          <cell r="J91">
            <v>1</v>
          </cell>
          <cell r="K91">
            <v>1.0269999999999999</v>
          </cell>
          <cell r="L91">
            <v>675</v>
          </cell>
          <cell r="M91">
            <v>24.3</v>
          </cell>
          <cell r="N91">
            <v>1</v>
          </cell>
          <cell r="O91">
            <v>7400</v>
          </cell>
          <cell r="P91">
            <v>4995</v>
          </cell>
        </row>
        <row r="92">
          <cell r="A92" t="str">
            <v>3103</v>
          </cell>
          <cell r="B92">
            <v>33532</v>
          </cell>
          <cell r="C92" t="str">
            <v>060301</v>
          </cell>
          <cell r="D92" t="str">
            <v>П</v>
          </cell>
          <cell r="E92">
            <v>3.6</v>
          </cell>
          <cell r="F92">
            <v>1730</v>
          </cell>
          <cell r="G92">
            <v>18</v>
          </cell>
          <cell r="H92">
            <v>10</v>
          </cell>
          <cell r="I92">
            <v>1</v>
          </cell>
          <cell r="J92">
            <v>1</v>
          </cell>
          <cell r="K92">
            <v>1.0269999999999999</v>
          </cell>
          <cell r="L92">
            <v>1730</v>
          </cell>
          <cell r="M92">
            <v>62.3</v>
          </cell>
          <cell r="N92">
            <v>1</v>
          </cell>
          <cell r="O92">
            <v>7000</v>
          </cell>
          <cell r="P92">
            <v>12110</v>
          </cell>
        </row>
        <row r="93">
          <cell r="A93" t="str">
            <v>6105</v>
          </cell>
          <cell r="B93">
            <v>504</v>
          </cell>
          <cell r="C93" t="str">
            <v>060301</v>
          </cell>
          <cell r="D93" t="str">
            <v>H</v>
          </cell>
          <cell r="E93">
            <v>3.2</v>
          </cell>
          <cell r="F93">
            <v>1750</v>
          </cell>
          <cell r="G93">
            <v>18</v>
          </cell>
          <cell r="H93">
            <v>10</v>
          </cell>
          <cell r="I93">
            <v>1</v>
          </cell>
          <cell r="J93">
            <v>2</v>
          </cell>
          <cell r="K93">
            <v>1.0269999999999999</v>
          </cell>
          <cell r="L93">
            <v>1556</v>
          </cell>
          <cell r="M93">
            <v>56</v>
          </cell>
          <cell r="N93">
            <v>2</v>
          </cell>
          <cell r="O93">
            <v>0</v>
          </cell>
          <cell r="P93">
            <v>0</v>
          </cell>
        </row>
        <row r="94">
          <cell r="A94" t="str">
            <v>4107</v>
          </cell>
          <cell r="B94">
            <v>82</v>
          </cell>
          <cell r="C94" t="str">
            <v>060301</v>
          </cell>
          <cell r="D94" t="str">
            <v>H</v>
          </cell>
          <cell r="E94">
            <v>3.2</v>
          </cell>
          <cell r="F94">
            <v>1670</v>
          </cell>
          <cell r="G94">
            <v>18</v>
          </cell>
          <cell r="H94">
            <v>10</v>
          </cell>
          <cell r="I94">
            <v>1</v>
          </cell>
          <cell r="J94">
            <v>2</v>
          </cell>
          <cell r="K94">
            <v>1.0269999999999999</v>
          </cell>
          <cell r="L94">
            <v>1484</v>
          </cell>
          <cell r="M94">
            <v>53.4</v>
          </cell>
          <cell r="N94">
            <v>2</v>
          </cell>
          <cell r="O94">
            <v>0</v>
          </cell>
          <cell r="P94">
            <v>0</v>
          </cell>
        </row>
        <row r="95">
          <cell r="A95" t="str">
            <v>4107</v>
          </cell>
          <cell r="B95">
            <v>81</v>
          </cell>
          <cell r="C95" t="str">
            <v>060301</v>
          </cell>
          <cell r="D95" t="str">
            <v>H</v>
          </cell>
          <cell r="E95">
            <v>3.3</v>
          </cell>
          <cell r="F95">
            <v>3795</v>
          </cell>
          <cell r="G95">
            <v>18</v>
          </cell>
          <cell r="H95">
            <v>10</v>
          </cell>
          <cell r="I95">
            <v>1</v>
          </cell>
          <cell r="J95">
            <v>2</v>
          </cell>
          <cell r="K95">
            <v>1.0269999999999999</v>
          </cell>
          <cell r="L95">
            <v>3479</v>
          </cell>
          <cell r="M95">
            <v>125.2</v>
          </cell>
          <cell r="N95">
            <v>2</v>
          </cell>
          <cell r="O95">
            <v>0</v>
          </cell>
          <cell r="P95">
            <v>0</v>
          </cell>
        </row>
        <row r="96">
          <cell r="A96" t="str">
            <v>3121</v>
          </cell>
          <cell r="B96">
            <v>5</v>
          </cell>
          <cell r="C96" t="str">
            <v>060301</v>
          </cell>
          <cell r="D96" t="str">
            <v>H</v>
          </cell>
          <cell r="E96">
            <v>3.5</v>
          </cell>
          <cell r="F96">
            <v>420</v>
          </cell>
          <cell r="G96">
            <v>18</v>
          </cell>
          <cell r="H96">
            <v>10</v>
          </cell>
          <cell r="I96">
            <v>1</v>
          </cell>
          <cell r="J96">
            <v>2</v>
          </cell>
          <cell r="K96">
            <v>1.0269999999999999</v>
          </cell>
          <cell r="L96">
            <v>408</v>
          </cell>
          <cell r="M96">
            <v>14.7</v>
          </cell>
          <cell r="N96">
            <v>2</v>
          </cell>
          <cell r="O96">
            <v>0</v>
          </cell>
          <cell r="P96">
            <v>0</v>
          </cell>
        </row>
        <row r="97">
          <cell r="A97" t="str">
            <v>3107</v>
          </cell>
          <cell r="B97">
            <v>136683</v>
          </cell>
          <cell r="C97" t="str">
            <v>060301</v>
          </cell>
          <cell r="D97" t="str">
            <v>H</v>
          </cell>
          <cell r="E97">
            <v>3.5</v>
          </cell>
          <cell r="F97">
            <v>1890</v>
          </cell>
          <cell r="G97">
            <v>18</v>
          </cell>
          <cell r="H97">
            <v>10</v>
          </cell>
          <cell r="I97">
            <v>1</v>
          </cell>
          <cell r="J97">
            <v>1</v>
          </cell>
          <cell r="K97">
            <v>1.0269999999999999</v>
          </cell>
          <cell r="L97">
            <v>1838</v>
          </cell>
          <cell r="M97">
            <v>66.2</v>
          </cell>
          <cell r="N97">
            <v>1</v>
          </cell>
          <cell r="O97">
            <v>7400</v>
          </cell>
          <cell r="P97">
            <v>13601.2</v>
          </cell>
        </row>
        <row r="98">
          <cell r="A98" t="str">
            <v>1101</v>
          </cell>
          <cell r="B98">
            <v>336283</v>
          </cell>
          <cell r="C98" t="str">
            <v>070301</v>
          </cell>
          <cell r="D98" t="str">
            <v>H</v>
          </cell>
          <cell r="E98">
            <v>3.4</v>
          </cell>
          <cell r="F98">
            <v>3770</v>
          </cell>
          <cell r="G98">
            <v>18</v>
          </cell>
          <cell r="H98">
            <v>10</v>
          </cell>
          <cell r="I98">
            <v>1</v>
          </cell>
          <cell r="J98">
            <v>1</v>
          </cell>
          <cell r="K98">
            <v>1.0269999999999999</v>
          </cell>
          <cell r="L98">
            <v>3561</v>
          </cell>
          <cell r="M98">
            <v>128.19999999999999</v>
          </cell>
          <cell r="N98">
            <v>1</v>
          </cell>
          <cell r="O98">
            <v>7200</v>
          </cell>
          <cell r="P98">
            <v>25639.200000000001</v>
          </cell>
        </row>
        <row r="99">
          <cell r="A99" t="str">
            <v>1103</v>
          </cell>
          <cell r="B99">
            <v>843259</v>
          </cell>
          <cell r="C99" t="str">
            <v>070301</v>
          </cell>
          <cell r="D99" t="str">
            <v>H</v>
          </cell>
          <cell r="E99">
            <v>2.7</v>
          </cell>
          <cell r="F99">
            <v>1360</v>
          </cell>
          <cell r="G99">
            <v>18</v>
          </cell>
          <cell r="H99">
            <v>10</v>
          </cell>
          <cell r="I99">
            <v>1</v>
          </cell>
          <cell r="J99">
            <v>1</v>
          </cell>
          <cell r="K99">
            <v>1.0269999999999999</v>
          </cell>
          <cell r="L99">
            <v>1020</v>
          </cell>
          <cell r="M99">
            <v>36.700000000000003</v>
          </cell>
          <cell r="N99">
            <v>1</v>
          </cell>
          <cell r="O99">
            <v>5500</v>
          </cell>
          <cell r="P99">
            <v>5610</v>
          </cell>
        </row>
        <row r="100">
          <cell r="A100" t="str">
            <v>3105</v>
          </cell>
          <cell r="B100">
            <v>136288</v>
          </cell>
          <cell r="C100" t="str">
            <v>070301</v>
          </cell>
          <cell r="D100" t="str">
            <v>П</v>
          </cell>
          <cell r="E100">
            <v>3.6</v>
          </cell>
          <cell r="F100">
            <v>390</v>
          </cell>
          <cell r="G100">
            <v>18</v>
          </cell>
          <cell r="H100">
            <v>10</v>
          </cell>
          <cell r="I100">
            <v>1</v>
          </cell>
          <cell r="J100">
            <v>1</v>
          </cell>
          <cell r="K100">
            <v>1.0269999999999999</v>
          </cell>
          <cell r="L100">
            <v>390</v>
          </cell>
          <cell r="M100">
            <v>14</v>
          </cell>
          <cell r="N100">
            <v>1</v>
          </cell>
          <cell r="O100">
            <v>5500</v>
          </cell>
          <cell r="P100">
            <v>2145</v>
          </cell>
        </row>
        <row r="101">
          <cell r="A101" t="str">
            <v>3107</v>
          </cell>
          <cell r="B101">
            <v>136684</v>
          </cell>
          <cell r="C101" t="str">
            <v>070301</v>
          </cell>
          <cell r="D101" t="str">
            <v>H</v>
          </cell>
          <cell r="E101">
            <v>3.6</v>
          </cell>
          <cell r="F101">
            <v>1655</v>
          </cell>
          <cell r="G101">
            <v>18</v>
          </cell>
          <cell r="H101">
            <v>10</v>
          </cell>
          <cell r="I101">
            <v>1</v>
          </cell>
          <cell r="J101">
            <v>1</v>
          </cell>
          <cell r="K101">
            <v>1.0269999999999999</v>
          </cell>
          <cell r="L101">
            <v>1655</v>
          </cell>
          <cell r="M101">
            <v>59.6</v>
          </cell>
          <cell r="N101">
            <v>1</v>
          </cell>
          <cell r="O101">
            <v>7400</v>
          </cell>
          <cell r="P101">
            <v>12247</v>
          </cell>
        </row>
        <row r="102">
          <cell r="A102" t="str">
            <v>3108</v>
          </cell>
          <cell r="B102">
            <v>136621</v>
          </cell>
          <cell r="C102" t="str">
            <v>070301</v>
          </cell>
          <cell r="D102" t="str">
            <v>H</v>
          </cell>
          <cell r="E102">
            <v>3.6</v>
          </cell>
          <cell r="F102">
            <v>3750</v>
          </cell>
          <cell r="G102">
            <v>18</v>
          </cell>
          <cell r="H102">
            <v>10</v>
          </cell>
          <cell r="I102">
            <v>1</v>
          </cell>
          <cell r="J102">
            <v>1</v>
          </cell>
          <cell r="K102">
            <v>1.0269999999999999</v>
          </cell>
          <cell r="L102">
            <v>3750</v>
          </cell>
          <cell r="M102">
            <v>135</v>
          </cell>
          <cell r="N102">
            <v>1</v>
          </cell>
          <cell r="O102">
            <v>7400</v>
          </cell>
          <cell r="P102">
            <v>27750</v>
          </cell>
        </row>
        <row r="103">
          <cell r="A103" t="str">
            <v>3109</v>
          </cell>
          <cell r="B103">
            <v>928167</v>
          </cell>
          <cell r="C103" t="str">
            <v>070301</v>
          </cell>
          <cell r="D103" t="str">
            <v>H</v>
          </cell>
          <cell r="E103">
            <v>3.2</v>
          </cell>
          <cell r="F103">
            <v>1500</v>
          </cell>
          <cell r="G103">
            <v>18</v>
          </cell>
          <cell r="H103">
            <v>10</v>
          </cell>
          <cell r="I103">
            <v>1</v>
          </cell>
          <cell r="J103">
            <v>1</v>
          </cell>
          <cell r="K103">
            <v>1.0269999999999999</v>
          </cell>
          <cell r="L103">
            <v>1333</v>
          </cell>
          <cell r="M103">
            <v>48</v>
          </cell>
          <cell r="N103">
            <v>1</v>
          </cell>
          <cell r="O103">
            <v>7400</v>
          </cell>
          <cell r="P103">
            <v>9864.2000000000007</v>
          </cell>
        </row>
        <row r="104">
          <cell r="A104" t="str">
            <v>3114</v>
          </cell>
          <cell r="B104">
            <v>55786</v>
          </cell>
          <cell r="C104" t="str">
            <v>070301</v>
          </cell>
          <cell r="D104" t="str">
            <v>П</v>
          </cell>
          <cell r="E104">
            <v>3.5</v>
          </cell>
          <cell r="F104">
            <v>1670</v>
          </cell>
          <cell r="G104">
            <v>18</v>
          </cell>
          <cell r="H104">
            <v>10</v>
          </cell>
          <cell r="I104">
            <v>1</v>
          </cell>
          <cell r="J104">
            <v>1</v>
          </cell>
          <cell r="K104">
            <v>1.0269999999999999</v>
          </cell>
          <cell r="L104">
            <v>1624</v>
          </cell>
          <cell r="M104">
            <v>58.5</v>
          </cell>
          <cell r="N104">
            <v>1</v>
          </cell>
          <cell r="O104">
            <v>7000</v>
          </cell>
          <cell r="P104">
            <v>11368</v>
          </cell>
        </row>
        <row r="105">
          <cell r="A105" t="str">
            <v>4108</v>
          </cell>
          <cell r="B105">
            <v>833340</v>
          </cell>
          <cell r="C105" t="str">
            <v>070301</v>
          </cell>
          <cell r="D105" t="str">
            <v>П</v>
          </cell>
          <cell r="E105">
            <v>3.6</v>
          </cell>
          <cell r="F105">
            <v>400</v>
          </cell>
          <cell r="G105">
            <v>18</v>
          </cell>
          <cell r="H105">
            <v>10</v>
          </cell>
          <cell r="I105">
            <v>1</v>
          </cell>
          <cell r="J105">
            <v>1</v>
          </cell>
          <cell r="K105">
            <v>1.0269999999999999</v>
          </cell>
          <cell r="L105">
            <v>400</v>
          </cell>
          <cell r="M105">
            <v>14.4</v>
          </cell>
          <cell r="N105">
            <v>1</v>
          </cell>
          <cell r="O105">
            <v>6100</v>
          </cell>
          <cell r="P105">
            <v>2440</v>
          </cell>
        </row>
        <row r="106">
          <cell r="A106" t="str">
            <v>4101</v>
          </cell>
          <cell r="B106">
            <v>1245</v>
          </cell>
          <cell r="C106" t="str">
            <v>070301</v>
          </cell>
          <cell r="D106" t="str">
            <v>П</v>
          </cell>
          <cell r="E106">
            <v>3.7</v>
          </cell>
          <cell r="F106">
            <v>705</v>
          </cell>
          <cell r="G106">
            <v>18</v>
          </cell>
          <cell r="H106">
            <v>10</v>
          </cell>
          <cell r="I106">
            <v>1</v>
          </cell>
          <cell r="J106">
            <v>1</v>
          </cell>
          <cell r="K106">
            <v>1.0269999999999999</v>
          </cell>
          <cell r="L106">
            <v>725</v>
          </cell>
          <cell r="M106">
            <v>26.1</v>
          </cell>
          <cell r="N106">
            <v>1</v>
          </cell>
          <cell r="O106">
            <v>7400</v>
          </cell>
          <cell r="P106">
            <v>5365</v>
          </cell>
        </row>
        <row r="107">
          <cell r="A107" t="str">
            <v>4101</v>
          </cell>
          <cell r="B107">
            <v>1246</v>
          </cell>
          <cell r="C107" t="str">
            <v>070301</v>
          </cell>
          <cell r="D107" t="str">
            <v>П</v>
          </cell>
          <cell r="E107">
            <v>3.3</v>
          </cell>
          <cell r="F107">
            <v>1870</v>
          </cell>
          <cell r="G107">
            <v>18</v>
          </cell>
          <cell r="H107">
            <v>10</v>
          </cell>
          <cell r="I107">
            <v>1</v>
          </cell>
          <cell r="J107">
            <v>1</v>
          </cell>
          <cell r="K107">
            <v>1.0269999999999999</v>
          </cell>
          <cell r="L107">
            <v>1714</v>
          </cell>
          <cell r="M107">
            <v>61.7</v>
          </cell>
          <cell r="N107">
            <v>1</v>
          </cell>
          <cell r="O107">
            <v>7400</v>
          </cell>
          <cell r="P107">
            <v>12683.6</v>
          </cell>
        </row>
        <row r="108">
          <cell r="A108" t="str">
            <v>4101</v>
          </cell>
          <cell r="B108">
            <v>575</v>
          </cell>
          <cell r="C108" t="str">
            <v>070301</v>
          </cell>
          <cell r="D108" t="str">
            <v>П</v>
          </cell>
          <cell r="E108">
            <v>3.7</v>
          </cell>
          <cell r="F108">
            <v>3530</v>
          </cell>
          <cell r="G108">
            <v>18</v>
          </cell>
          <cell r="H108">
            <v>10</v>
          </cell>
          <cell r="I108">
            <v>1</v>
          </cell>
          <cell r="J108">
            <v>1</v>
          </cell>
          <cell r="K108">
            <v>1.0269999999999999</v>
          </cell>
          <cell r="L108">
            <v>3628</v>
          </cell>
          <cell r="M108">
            <v>130.6</v>
          </cell>
          <cell r="N108">
            <v>1</v>
          </cell>
          <cell r="O108">
            <v>7400</v>
          </cell>
          <cell r="P108">
            <v>26847.200000000001</v>
          </cell>
        </row>
        <row r="109">
          <cell r="A109" t="str">
            <v>4102</v>
          </cell>
          <cell r="B109">
            <v>180132</v>
          </cell>
          <cell r="C109" t="str">
            <v>070301</v>
          </cell>
          <cell r="D109" t="str">
            <v>П</v>
          </cell>
          <cell r="E109">
            <v>3.4</v>
          </cell>
          <cell r="F109">
            <v>2314</v>
          </cell>
          <cell r="G109">
            <v>18</v>
          </cell>
          <cell r="H109">
            <v>10</v>
          </cell>
          <cell r="I109">
            <v>1</v>
          </cell>
          <cell r="J109">
            <v>1</v>
          </cell>
          <cell r="K109">
            <v>1.0269999999999999</v>
          </cell>
          <cell r="L109">
            <v>2185</v>
          </cell>
          <cell r="M109">
            <v>78.7</v>
          </cell>
          <cell r="N109">
            <v>1</v>
          </cell>
          <cell r="O109">
            <v>6100</v>
          </cell>
          <cell r="P109">
            <v>13328.5</v>
          </cell>
        </row>
        <row r="110">
          <cell r="A110" t="str">
            <v>3103</v>
          </cell>
          <cell r="B110">
            <v>33534</v>
          </cell>
          <cell r="C110" t="str">
            <v>070301</v>
          </cell>
          <cell r="D110" t="str">
            <v>П</v>
          </cell>
          <cell r="E110">
            <v>3.6</v>
          </cell>
          <cell r="F110">
            <v>1710</v>
          </cell>
          <cell r="G110">
            <v>18</v>
          </cell>
          <cell r="H110">
            <v>10</v>
          </cell>
          <cell r="I110">
            <v>1</v>
          </cell>
          <cell r="J110">
            <v>1</v>
          </cell>
          <cell r="K110">
            <v>1.0269999999999999</v>
          </cell>
          <cell r="L110">
            <v>1710</v>
          </cell>
          <cell r="M110">
            <v>61.6</v>
          </cell>
          <cell r="N110">
            <v>1</v>
          </cell>
          <cell r="O110">
            <v>7000</v>
          </cell>
          <cell r="P110">
            <v>11970</v>
          </cell>
        </row>
        <row r="111">
          <cell r="A111" t="str">
            <v>6105</v>
          </cell>
          <cell r="B111">
            <v>505</v>
          </cell>
          <cell r="C111" t="str">
            <v>070301</v>
          </cell>
          <cell r="D111" t="str">
            <v>H</v>
          </cell>
          <cell r="E111">
            <v>3.2</v>
          </cell>
          <cell r="F111">
            <v>1675</v>
          </cell>
          <cell r="G111">
            <v>18</v>
          </cell>
          <cell r="H111">
            <v>10</v>
          </cell>
          <cell r="I111">
            <v>1</v>
          </cell>
          <cell r="J111">
            <v>2</v>
          </cell>
          <cell r="K111">
            <v>1.0269999999999999</v>
          </cell>
          <cell r="L111">
            <v>1489</v>
          </cell>
          <cell r="M111">
            <v>53.6</v>
          </cell>
          <cell r="N111">
            <v>2</v>
          </cell>
          <cell r="O111">
            <v>0</v>
          </cell>
          <cell r="P111">
            <v>0</v>
          </cell>
        </row>
        <row r="112">
          <cell r="A112" t="str">
            <v>4107</v>
          </cell>
          <cell r="B112">
            <v>84</v>
          </cell>
          <cell r="C112" t="str">
            <v>070301</v>
          </cell>
          <cell r="D112" t="str">
            <v>H</v>
          </cell>
          <cell r="E112">
            <v>3.1</v>
          </cell>
          <cell r="F112">
            <v>825</v>
          </cell>
          <cell r="G112">
            <v>18</v>
          </cell>
          <cell r="H112">
            <v>10</v>
          </cell>
          <cell r="I112">
            <v>1</v>
          </cell>
          <cell r="J112">
            <v>2</v>
          </cell>
          <cell r="K112">
            <v>1.0269999999999999</v>
          </cell>
          <cell r="L112">
            <v>710</v>
          </cell>
          <cell r="M112">
            <v>25.6</v>
          </cell>
          <cell r="N112">
            <v>2</v>
          </cell>
          <cell r="O112">
            <v>0</v>
          </cell>
          <cell r="P112">
            <v>0</v>
          </cell>
        </row>
        <row r="113">
          <cell r="A113" t="str">
            <v>4107</v>
          </cell>
          <cell r="B113">
            <v>86</v>
          </cell>
          <cell r="C113" t="str">
            <v>070301</v>
          </cell>
          <cell r="D113" t="str">
            <v>H</v>
          </cell>
          <cell r="E113">
            <v>3.4</v>
          </cell>
          <cell r="F113">
            <v>1460</v>
          </cell>
          <cell r="G113">
            <v>18</v>
          </cell>
          <cell r="H113">
            <v>10</v>
          </cell>
          <cell r="I113">
            <v>1</v>
          </cell>
          <cell r="J113">
            <v>2</v>
          </cell>
          <cell r="K113">
            <v>1.0269999999999999</v>
          </cell>
          <cell r="L113">
            <v>1379</v>
          </cell>
          <cell r="M113">
            <v>49.6</v>
          </cell>
          <cell r="N113">
            <v>2</v>
          </cell>
          <cell r="O113">
            <v>0</v>
          </cell>
          <cell r="P113">
            <v>0</v>
          </cell>
        </row>
        <row r="114">
          <cell r="A114" t="str">
            <v>4107</v>
          </cell>
          <cell r="B114">
            <v>85</v>
          </cell>
          <cell r="C114" t="str">
            <v>070301</v>
          </cell>
          <cell r="D114" t="str">
            <v>H</v>
          </cell>
          <cell r="E114">
            <v>3.1</v>
          </cell>
          <cell r="F114">
            <v>3730</v>
          </cell>
          <cell r="G114">
            <v>18</v>
          </cell>
          <cell r="H114">
            <v>10</v>
          </cell>
          <cell r="I114">
            <v>1</v>
          </cell>
          <cell r="J114">
            <v>2</v>
          </cell>
          <cell r="K114">
            <v>1.0269999999999999</v>
          </cell>
          <cell r="L114">
            <v>3212</v>
          </cell>
          <cell r="M114">
            <v>115.6</v>
          </cell>
          <cell r="N114">
            <v>2</v>
          </cell>
          <cell r="O114">
            <v>0</v>
          </cell>
          <cell r="P114">
            <v>0</v>
          </cell>
        </row>
        <row r="115">
          <cell r="A115" t="str">
            <v>3121</v>
          </cell>
          <cell r="B115">
            <v>6</v>
          </cell>
          <cell r="C115" t="str">
            <v>070301</v>
          </cell>
          <cell r="D115" t="str">
            <v>H</v>
          </cell>
          <cell r="E115">
            <v>3.5</v>
          </cell>
          <cell r="F115">
            <v>350</v>
          </cell>
          <cell r="G115">
            <v>18</v>
          </cell>
          <cell r="H115">
            <v>10</v>
          </cell>
          <cell r="I115">
            <v>1</v>
          </cell>
          <cell r="J115">
            <v>1</v>
          </cell>
          <cell r="K115">
            <v>1.0269999999999999</v>
          </cell>
          <cell r="L115">
            <v>340</v>
          </cell>
          <cell r="M115">
            <v>12.3</v>
          </cell>
          <cell r="N115">
            <v>2</v>
          </cell>
          <cell r="O115">
            <v>0</v>
          </cell>
          <cell r="P115">
            <v>0</v>
          </cell>
        </row>
        <row r="116">
          <cell r="A116" t="str">
            <v>1101</v>
          </cell>
          <cell r="B116">
            <v>336284</v>
          </cell>
          <cell r="C116" t="str">
            <v>080301</v>
          </cell>
          <cell r="D116" t="str">
            <v>H</v>
          </cell>
          <cell r="E116">
            <v>3.3</v>
          </cell>
          <cell r="F116">
            <v>3770</v>
          </cell>
          <cell r="G116">
            <v>18</v>
          </cell>
          <cell r="H116">
            <v>10</v>
          </cell>
          <cell r="I116">
            <v>1</v>
          </cell>
          <cell r="J116">
            <v>1</v>
          </cell>
          <cell r="K116">
            <v>1.0269999999999999</v>
          </cell>
          <cell r="L116">
            <v>3456</v>
          </cell>
          <cell r="M116">
            <v>124.4</v>
          </cell>
          <cell r="N116">
            <v>1</v>
          </cell>
          <cell r="O116">
            <v>7200</v>
          </cell>
          <cell r="P116">
            <v>24883.200000000001</v>
          </cell>
        </row>
        <row r="117">
          <cell r="A117" t="str">
            <v>1101</v>
          </cell>
          <cell r="B117">
            <v>336285</v>
          </cell>
          <cell r="C117" t="str">
            <v>080301</v>
          </cell>
          <cell r="D117" t="str">
            <v>H</v>
          </cell>
          <cell r="E117">
            <v>3.8</v>
          </cell>
          <cell r="F117">
            <v>3050</v>
          </cell>
          <cell r="G117">
            <v>18</v>
          </cell>
          <cell r="H117">
            <v>10</v>
          </cell>
          <cell r="I117">
            <v>1</v>
          </cell>
          <cell r="J117">
            <v>1</v>
          </cell>
          <cell r="K117">
            <v>1.0269999999999999</v>
          </cell>
          <cell r="L117">
            <v>3219</v>
          </cell>
          <cell r="M117">
            <v>115.9</v>
          </cell>
          <cell r="N117">
            <v>1</v>
          </cell>
          <cell r="O117">
            <v>7200</v>
          </cell>
          <cell r="P117">
            <v>23176.799999999999</v>
          </cell>
        </row>
        <row r="118">
          <cell r="A118" t="str">
            <v>1103</v>
          </cell>
          <cell r="B118">
            <v>843260</v>
          </cell>
          <cell r="C118" t="str">
            <v>080301</v>
          </cell>
          <cell r="D118" t="str">
            <v>H</v>
          </cell>
          <cell r="E118">
            <v>2.8</v>
          </cell>
          <cell r="F118">
            <v>1770</v>
          </cell>
          <cell r="G118">
            <v>18</v>
          </cell>
          <cell r="H118">
            <v>10</v>
          </cell>
          <cell r="I118">
            <v>1</v>
          </cell>
          <cell r="J118">
            <v>1</v>
          </cell>
          <cell r="K118">
            <v>1.0269999999999999</v>
          </cell>
          <cell r="L118">
            <v>1377</v>
          </cell>
          <cell r="M118">
            <v>49.6</v>
          </cell>
          <cell r="N118">
            <v>1</v>
          </cell>
          <cell r="O118">
            <v>5500</v>
          </cell>
          <cell r="P118">
            <v>7573.5</v>
          </cell>
        </row>
        <row r="119">
          <cell r="A119" t="str">
            <v>1113</v>
          </cell>
          <cell r="B119">
            <v>64269</v>
          </cell>
          <cell r="C119" t="str">
            <v>080301</v>
          </cell>
          <cell r="D119" t="str">
            <v>П</v>
          </cell>
          <cell r="E119">
            <v>3.7</v>
          </cell>
          <cell r="F119">
            <v>1260</v>
          </cell>
          <cell r="G119">
            <v>18</v>
          </cell>
          <cell r="H119">
            <v>10</v>
          </cell>
          <cell r="I119">
            <v>1</v>
          </cell>
          <cell r="J119">
            <v>1</v>
          </cell>
          <cell r="K119">
            <v>1.0269999999999999</v>
          </cell>
          <cell r="L119">
            <v>1295</v>
          </cell>
          <cell r="M119">
            <v>46.6</v>
          </cell>
          <cell r="N119">
            <v>1</v>
          </cell>
          <cell r="O119">
            <v>7000</v>
          </cell>
          <cell r="P119">
            <v>9065</v>
          </cell>
        </row>
        <row r="120">
          <cell r="A120" t="str">
            <v>3105</v>
          </cell>
          <cell r="B120">
            <v>136289</v>
          </cell>
          <cell r="C120" t="str">
            <v>080301</v>
          </cell>
          <cell r="D120" t="str">
            <v>П</v>
          </cell>
          <cell r="E120">
            <v>3.5</v>
          </cell>
          <cell r="F120">
            <v>700</v>
          </cell>
          <cell r="G120">
            <v>18</v>
          </cell>
          <cell r="H120">
            <v>10</v>
          </cell>
          <cell r="I120">
            <v>1</v>
          </cell>
          <cell r="J120">
            <v>1</v>
          </cell>
          <cell r="K120">
            <v>1.0269999999999999</v>
          </cell>
          <cell r="L120">
            <v>681</v>
          </cell>
          <cell r="M120">
            <v>24.5</v>
          </cell>
          <cell r="N120">
            <v>1</v>
          </cell>
          <cell r="O120">
            <v>5500</v>
          </cell>
          <cell r="P120">
            <v>3745.5</v>
          </cell>
        </row>
        <row r="121">
          <cell r="A121" t="str">
            <v>3107</v>
          </cell>
          <cell r="B121">
            <v>136685</v>
          </cell>
          <cell r="C121" t="str">
            <v>080301</v>
          </cell>
          <cell r="D121" t="str">
            <v>H</v>
          </cell>
          <cell r="E121">
            <v>3.9</v>
          </cell>
          <cell r="F121">
            <v>1350</v>
          </cell>
          <cell r="G121">
            <v>18</v>
          </cell>
          <cell r="H121">
            <v>10</v>
          </cell>
          <cell r="I121">
            <v>1</v>
          </cell>
          <cell r="J121">
            <v>1</v>
          </cell>
          <cell r="K121">
            <v>1.0269999999999999</v>
          </cell>
          <cell r="L121">
            <v>1463</v>
          </cell>
          <cell r="M121">
            <v>52.7</v>
          </cell>
          <cell r="N121">
            <v>1</v>
          </cell>
          <cell r="O121">
            <v>7400</v>
          </cell>
          <cell r="P121">
            <v>10826.2</v>
          </cell>
        </row>
        <row r="122">
          <cell r="A122" t="str">
            <v>3108</v>
          </cell>
          <cell r="B122">
            <v>136621</v>
          </cell>
          <cell r="C122" t="str">
            <v>080301</v>
          </cell>
          <cell r="D122" t="str">
            <v>H</v>
          </cell>
          <cell r="E122">
            <v>3.7</v>
          </cell>
          <cell r="F122">
            <v>3750</v>
          </cell>
          <cell r="G122">
            <v>18</v>
          </cell>
          <cell r="H122">
            <v>10</v>
          </cell>
          <cell r="I122">
            <v>1</v>
          </cell>
          <cell r="J122">
            <v>1</v>
          </cell>
          <cell r="K122">
            <v>1.0269999999999999</v>
          </cell>
          <cell r="L122">
            <v>3854</v>
          </cell>
          <cell r="M122">
            <v>138.80000000000001</v>
          </cell>
          <cell r="N122">
            <v>1</v>
          </cell>
          <cell r="O122">
            <v>7400</v>
          </cell>
          <cell r="P122">
            <v>28519.599999999999</v>
          </cell>
        </row>
        <row r="123">
          <cell r="A123" t="str">
            <v>3109</v>
          </cell>
          <cell r="B123">
            <v>928167</v>
          </cell>
          <cell r="C123" t="str">
            <v>080301</v>
          </cell>
          <cell r="D123" t="str">
            <v>H</v>
          </cell>
          <cell r="E123">
            <v>3.5</v>
          </cell>
          <cell r="F123">
            <v>1470</v>
          </cell>
          <cell r="G123">
            <v>18</v>
          </cell>
          <cell r="H123">
            <v>10</v>
          </cell>
          <cell r="I123">
            <v>1</v>
          </cell>
          <cell r="J123">
            <v>1</v>
          </cell>
          <cell r="K123">
            <v>1.0269999999999999</v>
          </cell>
          <cell r="L123">
            <v>1429</v>
          </cell>
          <cell r="M123">
            <v>51.5</v>
          </cell>
          <cell r="N123">
            <v>1</v>
          </cell>
          <cell r="O123">
            <v>7400</v>
          </cell>
          <cell r="P123">
            <v>10574.6</v>
          </cell>
        </row>
        <row r="124">
          <cell r="A124" t="str">
            <v>4101</v>
          </cell>
          <cell r="B124">
            <v>576</v>
          </cell>
          <cell r="C124" t="str">
            <v>080301</v>
          </cell>
          <cell r="D124" t="str">
            <v>П</v>
          </cell>
          <cell r="E124">
            <v>3.8</v>
          </cell>
          <cell r="F124">
            <v>1800</v>
          </cell>
          <cell r="G124">
            <v>18</v>
          </cell>
          <cell r="H124">
            <v>10</v>
          </cell>
          <cell r="I124">
            <v>1</v>
          </cell>
          <cell r="J124">
            <v>1</v>
          </cell>
          <cell r="K124">
            <v>1.0269999999999999</v>
          </cell>
          <cell r="L124">
            <v>1900</v>
          </cell>
          <cell r="M124">
            <v>68.400000000000006</v>
          </cell>
          <cell r="N124">
            <v>1</v>
          </cell>
          <cell r="O124">
            <v>7400</v>
          </cell>
          <cell r="P124">
            <v>14060</v>
          </cell>
        </row>
        <row r="125">
          <cell r="A125" t="str">
            <v>4101</v>
          </cell>
          <cell r="B125">
            <v>1242</v>
          </cell>
          <cell r="C125" t="str">
            <v>080301</v>
          </cell>
          <cell r="D125" t="str">
            <v>П</v>
          </cell>
          <cell r="E125">
            <v>3.7</v>
          </cell>
          <cell r="F125">
            <v>660</v>
          </cell>
          <cell r="G125">
            <v>18</v>
          </cell>
          <cell r="H125">
            <v>10</v>
          </cell>
          <cell r="I125">
            <v>1</v>
          </cell>
          <cell r="J125">
            <v>1</v>
          </cell>
          <cell r="K125">
            <v>1.0269999999999999</v>
          </cell>
          <cell r="L125">
            <v>678</v>
          </cell>
          <cell r="M125">
            <v>24.4</v>
          </cell>
          <cell r="N125">
            <v>1</v>
          </cell>
          <cell r="O125">
            <v>7400</v>
          </cell>
          <cell r="P125">
            <v>5017.2</v>
          </cell>
        </row>
        <row r="126">
          <cell r="A126" t="str">
            <v>3103</v>
          </cell>
          <cell r="B126">
            <v>33534</v>
          </cell>
          <cell r="C126" t="str">
            <v>080301</v>
          </cell>
          <cell r="D126" t="str">
            <v>П</v>
          </cell>
          <cell r="E126">
            <v>3.7</v>
          </cell>
          <cell r="F126">
            <v>1740</v>
          </cell>
          <cell r="G126">
            <v>18</v>
          </cell>
          <cell r="H126">
            <v>10</v>
          </cell>
          <cell r="I126">
            <v>1</v>
          </cell>
          <cell r="J126">
            <v>1</v>
          </cell>
          <cell r="K126">
            <v>1.0269999999999999</v>
          </cell>
          <cell r="L126">
            <v>1788</v>
          </cell>
          <cell r="M126">
            <v>64.400000000000006</v>
          </cell>
          <cell r="N126">
            <v>1</v>
          </cell>
          <cell r="O126">
            <v>7000</v>
          </cell>
          <cell r="P126">
            <v>12516</v>
          </cell>
        </row>
        <row r="127">
          <cell r="A127" t="str">
            <v>6105</v>
          </cell>
          <cell r="B127">
            <v>506</v>
          </cell>
          <cell r="C127" t="str">
            <v>080301</v>
          </cell>
          <cell r="D127" t="str">
            <v>H</v>
          </cell>
          <cell r="E127">
            <v>3.2</v>
          </cell>
          <cell r="F127">
            <v>1660</v>
          </cell>
          <cell r="G127">
            <v>18</v>
          </cell>
          <cell r="H127">
            <v>10</v>
          </cell>
          <cell r="I127">
            <v>1</v>
          </cell>
          <cell r="J127">
            <v>2</v>
          </cell>
          <cell r="K127">
            <v>1.0269999999999999</v>
          </cell>
          <cell r="L127">
            <v>1476</v>
          </cell>
          <cell r="M127">
            <v>53.1</v>
          </cell>
          <cell r="N127">
            <v>2</v>
          </cell>
          <cell r="O127">
            <v>0</v>
          </cell>
          <cell r="P127">
            <v>0</v>
          </cell>
        </row>
        <row r="128">
          <cell r="A128" t="str">
            <v>4107</v>
          </cell>
          <cell r="B128">
            <v>88</v>
          </cell>
          <cell r="C128" t="str">
            <v>080301</v>
          </cell>
          <cell r="D128" t="str">
            <v>H</v>
          </cell>
          <cell r="E128">
            <v>3.2</v>
          </cell>
          <cell r="F128">
            <v>3750</v>
          </cell>
          <cell r="G128">
            <v>18</v>
          </cell>
          <cell r="H128">
            <v>10</v>
          </cell>
          <cell r="I128">
            <v>1</v>
          </cell>
          <cell r="J128">
            <v>1</v>
          </cell>
          <cell r="K128">
            <v>1.0269999999999999</v>
          </cell>
          <cell r="L128">
            <v>3333</v>
          </cell>
          <cell r="M128">
            <v>120</v>
          </cell>
          <cell r="N128">
            <v>2</v>
          </cell>
          <cell r="O128">
            <v>0</v>
          </cell>
          <cell r="P128">
            <v>0</v>
          </cell>
        </row>
        <row r="129">
          <cell r="A129" t="str">
            <v>4107</v>
          </cell>
          <cell r="B129">
            <v>87</v>
          </cell>
          <cell r="C129" t="str">
            <v>080301</v>
          </cell>
          <cell r="D129" t="str">
            <v>H</v>
          </cell>
          <cell r="E129">
            <v>3.1</v>
          </cell>
          <cell r="F129">
            <v>2310</v>
          </cell>
          <cell r="G129">
            <v>18</v>
          </cell>
          <cell r="H129">
            <v>10</v>
          </cell>
          <cell r="I129">
            <v>1</v>
          </cell>
          <cell r="J129">
            <v>2</v>
          </cell>
          <cell r="K129">
            <v>1.0269999999999999</v>
          </cell>
          <cell r="L129">
            <v>1989</v>
          </cell>
          <cell r="M129">
            <v>71.599999999999994</v>
          </cell>
          <cell r="N129">
            <v>2</v>
          </cell>
          <cell r="O129">
            <v>0</v>
          </cell>
          <cell r="P129">
            <v>0</v>
          </cell>
        </row>
        <row r="130">
          <cell r="A130" t="str">
            <v>3121</v>
          </cell>
          <cell r="B130">
            <v>7</v>
          </cell>
          <cell r="C130" t="str">
            <v>080301</v>
          </cell>
          <cell r="D130" t="str">
            <v>H</v>
          </cell>
          <cell r="E130">
            <v>3.6</v>
          </cell>
          <cell r="F130">
            <v>650</v>
          </cell>
          <cell r="G130">
            <v>18</v>
          </cell>
          <cell r="H130">
            <v>10</v>
          </cell>
          <cell r="I130">
            <v>1</v>
          </cell>
          <cell r="J130">
            <v>2</v>
          </cell>
          <cell r="K130">
            <v>1.0269999999999999</v>
          </cell>
          <cell r="L130">
            <v>650</v>
          </cell>
          <cell r="M130">
            <v>23.4</v>
          </cell>
          <cell r="N130">
            <v>2</v>
          </cell>
          <cell r="O130">
            <v>0</v>
          </cell>
          <cell r="P130">
            <v>0</v>
          </cell>
        </row>
        <row r="131">
          <cell r="A131" t="str">
            <v>1101</v>
          </cell>
          <cell r="B131">
            <v>336286</v>
          </cell>
          <cell r="C131" t="str">
            <v>090301</v>
          </cell>
          <cell r="D131" t="str">
            <v>H</v>
          </cell>
          <cell r="E131">
            <v>3.4</v>
          </cell>
          <cell r="F131">
            <v>3770</v>
          </cell>
          <cell r="G131">
            <v>18</v>
          </cell>
          <cell r="H131">
            <v>10</v>
          </cell>
          <cell r="I131">
            <v>1</v>
          </cell>
          <cell r="J131">
            <v>1</v>
          </cell>
          <cell r="K131">
            <v>1.0269999999999999</v>
          </cell>
          <cell r="L131">
            <v>3561</v>
          </cell>
          <cell r="M131">
            <v>128.19999999999999</v>
          </cell>
          <cell r="N131">
            <v>1</v>
          </cell>
          <cell r="O131">
            <v>7200</v>
          </cell>
          <cell r="P131">
            <v>25639.200000000001</v>
          </cell>
        </row>
        <row r="132">
          <cell r="A132" t="str">
            <v>1103</v>
          </cell>
          <cell r="B132">
            <v>843261</v>
          </cell>
          <cell r="C132" t="str">
            <v>090301</v>
          </cell>
          <cell r="D132" t="str">
            <v>H</v>
          </cell>
          <cell r="E132">
            <v>2.7</v>
          </cell>
          <cell r="F132">
            <v>1255</v>
          </cell>
          <cell r="G132">
            <v>18</v>
          </cell>
          <cell r="H132">
            <v>10</v>
          </cell>
          <cell r="I132">
            <v>1</v>
          </cell>
          <cell r="J132">
            <v>1</v>
          </cell>
          <cell r="K132">
            <v>1.0269999999999999</v>
          </cell>
          <cell r="L132">
            <v>941</v>
          </cell>
          <cell r="M132">
            <v>33.9</v>
          </cell>
          <cell r="N132">
            <v>1</v>
          </cell>
          <cell r="O132">
            <v>5500</v>
          </cell>
          <cell r="P132">
            <v>5175.5</v>
          </cell>
        </row>
        <row r="133">
          <cell r="A133" t="str">
            <v>3105</v>
          </cell>
          <cell r="B133">
            <v>136290</v>
          </cell>
          <cell r="C133" t="str">
            <v>090301</v>
          </cell>
          <cell r="D133" t="str">
            <v>П</v>
          </cell>
          <cell r="E133">
            <v>3.6</v>
          </cell>
          <cell r="F133">
            <v>590</v>
          </cell>
          <cell r="G133">
            <v>18</v>
          </cell>
          <cell r="H133">
            <v>10</v>
          </cell>
          <cell r="I133">
            <v>1</v>
          </cell>
          <cell r="J133">
            <v>1</v>
          </cell>
          <cell r="K133">
            <v>1.0269999999999999</v>
          </cell>
          <cell r="L133">
            <v>590</v>
          </cell>
          <cell r="M133">
            <v>21.2</v>
          </cell>
          <cell r="N133">
            <v>1</v>
          </cell>
          <cell r="O133">
            <v>5500</v>
          </cell>
          <cell r="P133">
            <v>3245</v>
          </cell>
        </row>
        <row r="134">
          <cell r="A134" t="str">
            <v>3107</v>
          </cell>
          <cell r="B134">
            <v>136686</v>
          </cell>
          <cell r="C134" t="str">
            <v>090301</v>
          </cell>
          <cell r="D134" t="str">
            <v>H</v>
          </cell>
          <cell r="E134">
            <v>3.5</v>
          </cell>
          <cell r="F134">
            <v>1660</v>
          </cell>
          <cell r="G134">
            <v>18</v>
          </cell>
          <cell r="H134">
            <v>10</v>
          </cell>
          <cell r="I134">
            <v>1</v>
          </cell>
          <cell r="J134">
            <v>1</v>
          </cell>
          <cell r="K134">
            <v>1.0269999999999999</v>
          </cell>
          <cell r="L134">
            <v>1614</v>
          </cell>
          <cell r="M134">
            <v>58.1</v>
          </cell>
          <cell r="N134">
            <v>1</v>
          </cell>
          <cell r="O134">
            <v>7400</v>
          </cell>
          <cell r="P134">
            <v>11943.6</v>
          </cell>
        </row>
        <row r="135">
          <cell r="A135" t="str">
            <v>3108</v>
          </cell>
          <cell r="B135">
            <v>136622</v>
          </cell>
          <cell r="C135" t="str">
            <v>090301</v>
          </cell>
          <cell r="D135" t="str">
            <v>H</v>
          </cell>
          <cell r="E135">
            <v>3.7</v>
          </cell>
          <cell r="F135">
            <v>3740</v>
          </cell>
          <cell r="G135">
            <v>18</v>
          </cell>
          <cell r="H135">
            <v>10</v>
          </cell>
          <cell r="I135">
            <v>1</v>
          </cell>
          <cell r="J135">
            <v>1</v>
          </cell>
          <cell r="K135">
            <v>1.0269999999999999</v>
          </cell>
          <cell r="L135">
            <v>3844</v>
          </cell>
          <cell r="M135">
            <v>138.4</v>
          </cell>
          <cell r="N135">
            <v>1</v>
          </cell>
          <cell r="O135">
            <v>7400</v>
          </cell>
          <cell r="P135">
            <v>28445.599999999999</v>
          </cell>
        </row>
        <row r="136">
          <cell r="A136" t="str">
            <v>3109</v>
          </cell>
          <cell r="B136">
            <v>928168</v>
          </cell>
          <cell r="C136" t="str">
            <v>090301</v>
          </cell>
          <cell r="D136" t="str">
            <v>H</v>
          </cell>
          <cell r="E136">
            <v>3.7</v>
          </cell>
          <cell r="F136">
            <v>1875</v>
          </cell>
          <cell r="G136">
            <v>18</v>
          </cell>
          <cell r="H136">
            <v>10</v>
          </cell>
          <cell r="I136">
            <v>1</v>
          </cell>
          <cell r="J136">
            <v>1</v>
          </cell>
          <cell r="K136">
            <v>1.0269999999999999</v>
          </cell>
          <cell r="L136">
            <v>1927</v>
          </cell>
          <cell r="M136">
            <v>69.400000000000006</v>
          </cell>
          <cell r="N136">
            <v>1</v>
          </cell>
          <cell r="O136">
            <v>7400</v>
          </cell>
          <cell r="P136">
            <v>14259.8</v>
          </cell>
        </row>
        <row r="137">
          <cell r="A137" t="str">
            <v>3114</v>
          </cell>
          <cell r="B137">
            <v>55787</v>
          </cell>
          <cell r="C137" t="str">
            <v>090301</v>
          </cell>
          <cell r="D137" t="str">
            <v>П</v>
          </cell>
          <cell r="E137">
            <v>3.5</v>
          </cell>
          <cell r="F137">
            <v>1730</v>
          </cell>
          <cell r="G137">
            <v>18</v>
          </cell>
          <cell r="H137">
            <v>10</v>
          </cell>
          <cell r="I137">
            <v>1</v>
          </cell>
          <cell r="J137">
            <v>1</v>
          </cell>
          <cell r="K137">
            <v>1.0269999999999999</v>
          </cell>
          <cell r="L137">
            <v>1682</v>
          </cell>
          <cell r="M137">
            <v>60.6</v>
          </cell>
          <cell r="N137">
            <v>1</v>
          </cell>
          <cell r="O137">
            <v>7000</v>
          </cell>
          <cell r="P137">
            <v>11774</v>
          </cell>
        </row>
        <row r="138">
          <cell r="A138" t="str">
            <v>4108</v>
          </cell>
          <cell r="B138">
            <v>833340</v>
          </cell>
          <cell r="C138" t="str">
            <v>090301</v>
          </cell>
          <cell r="D138" t="str">
            <v>П</v>
          </cell>
          <cell r="E138">
            <v>3.6</v>
          </cell>
          <cell r="F138">
            <v>450</v>
          </cell>
          <cell r="G138">
            <v>18</v>
          </cell>
          <cell r="H138">
            <v>10</v>
          </cell>
          <cell r="I138">
            <v>1</v>
          </cell>
          <cell r="J138">
            <v>1</v>
          </cell>
          <cell r="K138">
            <v>1.0269999999999999</v>
          </cell>
          <cell r="L138">
            <v>450</v>
          </cell>
          <cell r="M138">
            <v>16.2</v>
          </cell>
          <cell r="N138">
            <v>1</v>
          </cell>
          <cell r="O138">
            <v>6100</v>
          </cell>
          <cell r="P138">
            <v>2745</v>
          </cell>
        </row>
        <row r="139">
          <cell r="A139" t="str">
            <v>4101</v>
          </cell>
          <cell r="B139">
            <v>1243</v>
          </cell>
          <cell r="C139" t="str">
            <v>090301</v>
          </cell>
          <cell r="D139" t="str">
            <v>П</v>
          </cell>
          <cell r="E139">
            <v>3.7</v>
          </cell>
          <cell r="F139">
            <v>740</v>
          </cell>
          <cell r="G139">
            <v>18</v>
          </cell>
          <cell r="H139">
            <v>10</v>
          </cell>
          <cell r="I139">
            <v>1</v>
          </cell>
          <cell r="J139">
            <v>1</v>
          </cell>
          <cell r="K139">
            <v>1.0269999999999999</v>
          </cell>
          <cell r="L139">
            <v>761</v>
          </cell>
          <cell r="M139">
            <v>27.4</v>
          </cell>
          <cell r="N139">
            <v>1</v>
          </cell>
          <cell r="O139">
            <v>7400</v>
          </cell>
          <cell r="P139">
            <v>5631.4</v>
          </cell>
        </row>
        <row r="140">
          <cell r="A140" t="str">
            <v>4101</v>
          </cell>
          <cell r="B140">
            <v>577</v>
          </cell>
          <cell r="C140" t="str">
            <v>090301</v>
          </cell>
          <cell r="D140" t="str">
            <v>П</v>
          </cell>
          <cell r="E140">
            <v>3.7</v>
          </cell>
          <cell r="F140">
            <v>2575</v>
          </cell>
          <cell r="G140">
            <v>18</v>
          </cell>
          <cell r="H140">
            <v>10</v>
          </cell>
          <cell r="I140">
            <v>1</v>
          </cell>
          <cell r="J140">
            <v>1</v>
          </cell>
          <cell r="K140">
            <v>1.0269999999999999</v>
          </cell>
          <cell r="L140">
            <v>2647</v>
          </cell>
          <cell r="M140">
            <v>95.3</v>
          </cell>
          <cell r="N140">
            <v>1</v>
          </cell>
          <cell r="O140">
            <v>7400</v>
          </cell>
          <cell r="P140">
            <v>19587.8</v>
          </cell>
        </row>
        <row r="141">
          <cell r="A141" t="str">
            <v>4102</v>
          </cell>
          <cell r="B141">
            <v>180132</v>
          </cell>
          <cell r="C141" t="str">
            <v>090301</v>
          </cell>
          <cell r="D141" t="str">
            <v>П</v>
          </cell>
          <cell r="E141">
            <v>3.4</v>
          </cell>
          <cell r="F141">
            <v>2355</v>
          </cell>
          <cell r="G141">
            <v>18</v>
          </cell>
          <cell r="H141">
            <v>10</v>
          </cell>
          <cell r="I141">
            <v>1</v>
          </cell>
          <cell r="J141">
            <v>1</v>
          </cell>
          <cell r="K141">
            <v>1.0269999999999999</v>
          </cell>
          <cell r="L141">
            <v>2224</v>
          </cell>
          <cell r="M141">
            <v>80.099999999999994</v>
          </cell>
          <cell r="N141">
            <v>1</v>
          </cell>
          <cell r="O141">
            <v>6100</v>
          </cell>
          <cell r="P141">
            <v>13566.4</v>
          </cell>
        </row>
        <row r="142">
          <cell r="A142" t="str">
            <v>3103</v>
          </cell>
          <cell r="B142">
            <v>33537</v>
          </cell>
          <cell r="C142" t="str">
            <v>090301</v>
          </cell>
          <cell r="D142" t="str">
            <v>П</v>
          </cell>
          <cell r="E142">
            <v>3.4</v>
          </cell>
          <cell r="F142">
            <v>1340</v>
          </cell>
          <cell r="G142">
            <v>18</v>
          </cell>
          <cell r="H142">
            <v>10</v>
          </cell>
          <cell r="I142">
            <v>1</v>
          </cell>
          <cell r="J142">
            <v>1</v>
          </cell>
          <cell r="K142">
            <v>1.0269999999999999</v>
          </cell>
          <cell r="L142">
            <v>1266</v>
          </cell>
          <cell r="M142">
            <v>45.6</v>
          </cell>
          <cell r="N142">
            <v>1</v>
          </cell>
          <cell r="O142">
            <v>7000</v>
          </cell>
          <cell r="P142">
            <v>8862</v>
          </cell>
        </row>
        <row r="143">
          <cell r="A143" t="str">
            <v>6105</v>
          </cell>
          <cell r="B143">
            <v>1207</v>
          </cell>
          <cell r="C143" t="str">
            <v>090301</v>
          </cell>
          <cell r="D143" t="str">
            <v>H</v>
          </cell>
          <cell r="E143">
            <v>3.2</v>
          </cell>
          <cell r="F143">
            <v>1655</v>
          </cell>
          <cell r="G143">
            <v>18</v>
          </cell>
          <cell r="H143">
            <v>10</v>
          </cell>
          <cell r="I143">
            <v>1</v>
          </cell>
          <cell r="J143">
            <v>2</v>
          </cell>
          <cell r="K143">
            <v>1.0269999999999999</v>
          </cell>
          <cell r="L143">
            <v>1471</v>
          </cell>
          <cell r="M143">
            <v>53</v>
          </cell>
          <cell r="N143">
            <v>2</v>
          </cell>
          <cell r="O143">
            <v>0</v>
          </cell>
          <cell r="P143">
            <v>0</v>
          </cell>
        </row>
        <row r="144">
          <cell r="A144" t="str">
            <v>4107</v>
          </cell>
          <cell r="B144">
            <v>89</v>
          </cell>
          <cell r="C144" t="str">
            <v>090301</v>
          </cell>
          <cell r="D144" t="str">
            <v>H</v>
          </cell>
          <cell r="E144">
            <v>3.3</v>
          </cell>
          <cell r="F144">
            <v>3750</v>
          </cell>
          <cell r="G144">
            <v>18</v>
          </cell>
          <cell r="H144">
            <v>10</v>
          </cell>
          <cell r="I144">
            <v>1</v>
          </cell>
          <cell r="J144">
            <v>2</v>
          </cell>
          <cell r="K144">
            <v>1.0269999999999999</v>
          </cell>
          <cell r="L144">
            <v>3438</v>
          </cell>
          <cell r="M144">
            <v>123.8</v>
          </cell>
          <cell r="N144">
            <v>2</v>
          </cell>
          <cell r="O144">
            <v>0</v>
          </cell>
          <cell r="P144">
            <v>0</v>
          </cell>
        </row>
        <row r="145">
          <cell r="A145" t="str">
            <v>4107</v>
          </cell>
          <cell r="B145">
            <v>90</v>
          </cell>
          <cell r="C145" t="str">
            <v>090301</v>
          </cell>
          <cell r="D145" t="str">
            <v>H</v>
          </cell>
          <cell r="E145">
            <v>3.2</v>
          </cell>
          <cell r="F145">
            <v>1650</v>
          </cell>
          <cell r="G145">
            <v>18</v>
          </cell>
          <cell r="H145">
            <v>10</v>
          </cell>
          <cell r="I145">
            <v>1</v>
          </cell>
          <cell r="J145">
            <v>2</v>
          </cell>
          <cell r="K145">
            <v>1.0269999999999999</v>
          </cell>
          <cell r="L145">
            <v>1467</v>
          </cell>
          <cell r="M145">
            <v>52.8</v>
          </cell>
          <cell r="N145">
            <v>2</v>
          </cell>
          <cell r="O145">
            <v>0</v>
          </cell>
          <cell r="P145">
            <v>0</v>
          </cell>
        </row>
        <row r="146">
          <cell r="A146" t="str">
            <v>3121</v>
          </cell>
          <cell r="B146">
            <v>8</v>
          </cell>
          <cell r="C146" t="str">
            <v>090301</v>
          </cell>
          <cell r="D146" t="str">
            <v>H</v>
          </cell>
          <cell r="E146">
            <v>3.6</v>
          </cell>
          <cell r="F146">
            <v>700</v>
          </cell>
          <cell r="G146">
            <v>18</v>
          </cell>
          <cell r="H146">
            <v>10</v>
          </cell>
          <cell r="I146">
            <v>1</v>
          </cell>
          <cell r="J146">
            <v>2</v>
          </cell>
          <cell r="K146">
            <v>1.0269999999999999</v>
          </cell>
          <cell r="L146">
            <v>700</v>
          </cell>
          <cell r="M146">
            <v>25.2</v>
          </cell>
          <cell r="N146">
            <v>2</v>
          </cell>
          <cell r="O146">
            <v>0</v>
          </cell>
          <cell r="P146">
            <v>0</v>
          </cell>
        </row>
        <row r="147">
          <cell r="A147" t="str">
            <v>1101</v>
          </cell>
          <cell r="B147">
            <v>336286</v>
          </cell>
          <cell r="C147" t="str">
            <v>100301</v>
          </cell>
          <cell r="D147" t="str">
            <v>H</v>
          </cell>
          <cell r="E147">
            <v>3.4</v>
          </cell>
          <cell r="F147">
            <v>3770</v>
          </cell>
          <cell r="G147">
            <v>18</v>
          </cell>
          <cell r="H147">
            <v>10</v>
          </cell>
          <cell r="I147">
            <v>1</v>
          </cell>
          <cell r="J147">
            <v>1</v>
          </cell>
          <cell r="K147">
            <v>1.0269999999999999</v>
          </cell>
          <cell r="L147">
            <v>3561</v>
          </cell>
          <cell r="M147">
            <v>128.19999999999999</v>
          </cell>
          <cell r="N147">
            <v>1</v>
          </cell>
          <cell r="O147">
            <v>7200</v>
          </cell>
          <cell r="P147">
            <v>25639.200000000001</v>
          </cell>
        </row>
        <row r="148">
          <cell r="A148" t="str">
            <v>1101</v>
          </cell>
          <cell r="B148">
            <v>336287</v>
          </cell>
          <cell r="C148" t="str">
            <v>100301</v>
          </cell>
          <cell r="D148" t="str">
            <v>H</v>
          </cell>
          <cell r="E148">
            <v>3.6</v>
          </cell>
          <cell r="F148">
            <v>2570</v>
          </cell>
          <cell r="G148">
            <v>18</v>
          </cell>
          <cell r="H148">
            <v>10</v>
          </cell>
          <cell r="I148">
            <v>1</v>
          </cell>
          <cell r="J148">
            <v>1</v>
          </cell>
          <cell r="K148">
            <v>1.0269999999999999</v>
          </cell>
          <cell r="L148">
            <v>2570</v>
          </cell>
          <cell r="M148">
            <v>92.5</v>
          </cell>
          <cell r="N148">
            <v>1</v>
          </cell>
          <cell r="O148">
            <v>7200</v>
          </cell>
          <cell r="P148">
            <v>18504</v>
          </cell>
        </row>
        <row r="149">
          <cell r="A149" t="str">
            <v>1103</v>
          </cell>
          <cell r="B149">
            <v>843262</v>
          </cell>
          <cell r="C149" t="str">
            <v>100301</v>
          </cell>
          <cell r="D149" t="str">
            <v>H</v>
          </cell>
          <cell r="E149">
            <v>3.2</v>
          </cell>
          <cell r="F149">
            <v>1140</v>
          </cell>
          <cell r="G149">
            <v>18</v>
          </cell>
          <cell r="H149">
            <v>10</v>
          </cell>
          <cell r="I149">
            <v>1</v>
          </cell>
          <cell r="J149">
            <v>1</v>
          </cell>
          <cell r="K149">
            <v>1.0269999999999999</v>
          </cell>
          <cell r="L149">
            <v>1013</v>
          </cell>
          <cell r="M149">
            <v>36.5</v>
          </cell>
          <cell r="N149">
            <v>1</v>
          </cell>
          <cell r="O149">
            <v>5500</v>
          </cell>
          <cell r="P149">
            <v>5571.5</v>
          </cell>
        </row>
        <row r="150">
          <cell r="A150" t="str">
            <v>1113</v>
          </cell>
          <cell r="B150">
            <v>64270</v>
          </cell>
          <cell r="C150" t="str">
            <v>100301</v>
          </cell>
          <cell r="D150" t="str">
            <v>П</v>
          </cell>
          <cell r="E150">
            <v>3.7</v>
          </cell>
          <cell r="F150">
            <v>1260</v>
          </cell>
          <cell r="G150">
            <v>18</v>
          </cell>
          <cell r="H150">
            <v>10</v>
          </cell>
          <cell r="I150">
            <v>1</v>
          </cell>
          <cell r="J150">
            <v>1</v>
          </cell>
          <cell r="K150">
            <v>1.0269999999999999</v>
          </cell>
          <cell r="L150">
            <v>1295</v>
          </cell>
          <cell r="M150">
            <v>46.6</v>
          </cell>
          <cell r="N150">
            <v>1</v>
          </cell>
          <cell r="O150">
            <v>7000</v>
          </cell>
          <cell r="P150">
            <v>9065</v>
          </cell>
        </row>
        <row r="151">
          <cell r="A151" t="str">
            <v>3105</v>
          </cell>
          <cell r="B151">
            <v>136291</v>
          </cell>
          <cell r="C151" t="str">
            <v>100301</v>
          </cell>
          <cell r="D151" t="str">
            <v>П</v>
          </cell>
          <cell r="E151">
            <v>3.6</v>
          </cell>
          <cell r="F151">
            <v>400</v>
          </cell>
          <cell r="G151">
            <v>18</v>
          </cell>
          <cell r="H151">
            <v>10</v>
          </cell>
          <cell r="I151">
            <v>1</v>
          </cell>
          <cell r="J151">
            <v>1</v>
          </cell>
          <cell r="K151">
            <v>1.0269999999999999</v>
          </cell>
          <cell r="L151">
            <v>400</v>
          </cell>
          <cell r="M151">
            <v>14.4</v>
          </cell>
          <cell r="N151">
            <v>1</v>
          </cell>
          <cell r="O151">
            <v>5500</v>
          </cell>
          <cell r="P151">
            <v>2200</v>
          </cell>
        </row>
        <row r="152">
          <cell r="A152" t="str">
            <v>3107</v>
          </cell>
          <cell r="B152">
            <v>136687</v>
          </cell>
          <cell r="C152" t="str">
            <v>100301</v>
          </cell>
          <cell r="D152" t="str">
            <v>H</v>
          </cell>
          <cell r="E152">
            <v>3.6</v>
          </cell>
          <cell r="F152">
            <v>1620</v>
          </cell>
          <cell r="G152">
            <v>18</v>
          </cell>
          <cell r="H152">
            <v>10</v>
          </cell>
          <cell r="I152">
            <v>1</v>
          </cell>
          <cell r="J152">
            <v>1</v>
          </cell>
          <cell r="K152">
            <v>1.0269999999999999</v>
          </cell>
          <cell r="L152">
            <v>1620</v>
          </cell>
          <cell r="M152">
            <v>58.3</v>
          </cell>
          <cell r="N152">
            <v>1</v>
          </cell>
          <cell r="O152">
            <v>7400</v>
          </cell>
          <cell r="P152">
            <v>11988</v>
          </cell>
        </row>
        <row r="153">
          <cell r="A153" t="str">
            <v>3108</v>
          </cell>
          <cell r="B153">
            <v>136623</v>
          </cell>
          <cell r="C153" t="str">
            <v>100301</v>
          </cell>
          <cell r="D153" t="str">
            <v>H</v>
          </cell>
          <cell r="E153">
            <v>3.9</v>
          </cell>
          <cell r="F153">
            <v>3740</v>
          </cell>
          <cell r="G153">
            <v>18</v>
          </cell>
          <cell r="H153">
            <v>10</v>
          </cell>
          <cell r="I153">
            <v>1</v>
          </cell>
          <cell r="J153">
            <v>1</v>
          </cell>
          <cell r="K153">
            <v>1.0269999999999999</v>
          </cell>
          <cell r="L153">
            <v>4052</v>
          </cell>
          <cell r="M153">
            <v>145.9</v>
          </cell>
          <cell r="N153">
            <v>1</v>
          </cell>
          <cell r="O153">
            <v>7400</v>
          </cell>
          <cell r="P153">
            <v>29984.799999999999</v>
          </cell>
        </row>
        <row r="154">
          <cell r="A154" t="str">
            <v>3109</v>
          </cell>
          <cell r="B154">
            <v>928169</v>
          </cell>
          <cell r="C154" t="str">
            <v>100301</v>
          </cell>
          <cell r="D154" t="str">
            <v>H</v>
          </cell>
          <cell r="E154">
            <v>3.4</v>
          </cell>
          <cell r="F154">
            <v>1110</v>
          </cell>
          <cell r="G154">
            <v>18</v>
          </cell>
          <cell r="H154">
            <v>10</v>
          </cell>
          <cell r="I154">
            <v>1</v>
          </cell>
          <cell r="J154">
            <v>1</v>
          </cell>
          <cell r="K154">
            <v>1.0269999999999999</v>
          </cell>
          <cell r="L154">
            <v>1048</v>
          </cell>
          <cell r="M154">
            <v>37.700000000000003</v>
          </cell>
          <cell r="N154">
            <v>1</v>
          </cell>
          <cell r="O154">
            <v>7400</v>
          </cell>
          <cell r="P154">
            <v>7755.2</v>
          </cell>
        </row>
        <row r="155">
          <cell r="A155" t="str">
            <v>4101</v>
          </cell>
          <cell r="B155">
            <v>578</v>
          </cell>
          <cell r="C155" t="str">
            <v>100301</v>
          </cell>
          <cell r="D155" t="str">
            <v>П</v>
          </cell>
          <cell r="E155">
            <v>3.8</v>
          </cell>
          <cell r="F155">
            <v>2750</v>
          </cell>
          <cell r="G155">
            <v>18</v>
          </cell>
          <cell r="H155">
            <v>10</v>
          </cell>
          <cell r="I155">
            <v>1</v>
          </cell>
          <cell r="J155">
            <v>1</v>
          </cell>
          <cell r="K155">
            <v>1.0269999999999999</v>
          </cell>
          <cell r="L155">
            <v>2903</v>
          </cell>
          <cell r="M155">
            <v>104.5</v>
          </cell>
          <cell r="N155">
            <v>1</v>
          </cell>
          <cell r="O155">
            <v>7400</v>
          </cell>
          <cell r="P155">
            <v>21482.2</v>
          </cell>
        </row>
        <row r="156">
          <cell r="A156" t="str">
            <v>4101</v>
          </cell>
          <cell r="B156">
            <v>1246</v>
          </cell>
          <cell r="C156" t="str">
            <v>100301</v>
          </cell>
          <cell r="D156" t="str">
            <v>П</v>
          </cell>
          <cell r="E156">
            <v>3.7</v>
          </cell>
          <cell r="F156">
            <v>370</v>
          </cell>
          <cell r="G156">
            <v>18</v>
          </cell>
          <cell r="H156">
            <v>10</v>
          </cell>
          <cell r="I156">
            <v>1</v>
          </cell>
          <cell r="J156">
            <v>1</v>
          </cell>
          <cell r="K156">
            <v>1.0269999999999999</v>
          </cell>
          <cell r="L156">
            <v>380</v>
          </cell>
          <cell r="M156">
            <v>13.7</v>
          </cell>
          <cell r="N156">
            <v>1</v>
          </cell>
          <cell r="O156">
            <v>7400</v>
          </cell>
          <cell r="P156">
            <v>2812</v>
          </cell>
        </row>
        <row r="157">
          <cell r="A157" t="str">
            <v>3103</v>
          </cell>
          <cell r="B157">
            <v>33537</v>
          </cell>
          <cell r="C157" t="str">
            <v>100301</v>
          </cell>
          <cell r="D157" t="str">
            <v>П</v>
          </cell>
          <cell r="E157">
            <v>3.8</v>
          </cell>
          <cell r="F157">
            <v>1200</v>
          </cell>
          <cell r="G157">
            <v>18</v>
          </cell>
          <cell r="H157">
            <v>10</v>
          </cell>
          <cell r="I157">
            <v>1</v>
          </cell>
          <cell r="J157">
            <v>1</v>
          </cell>
          <cell r="K157">
            <v>1.0269999999999999</v>
          </cell>
          <cell r="L157">
            <v>1267</v>
          </cell>
          <cell r="M157">
            <v>45.6</v>
          </cell>
          <cell r="N157">
            <v>1</v>
          </cell>
          <cell r="O157">
            <v>7000</v>
          </cell>
          <cell r="P157">
            <v>8869</v>
          </cell>
        </row>
        <row r="158">
          <cell r="A158" t="str">
            <v>6105</v>
          </cell>
          <cell r="B158">
            <v>1208</v>
          </cell>
          <cell r="C158" t="str">
            <v>100301</v>
          </cell>
          <cell r="D158" t="str">
            <v>H</v>
          </cell>
          <cell r="E158">
            <v>3.3</v>
          </cell>
          <cell r="F158">
            <v>1830</v>
          </cell>
          <cell r="G158">
            <v>18</v>
          </cell>
          <cell r="H158">
            <v>10</v>
          </cell>
          <cell r="I158">
            <v>1</v>
          </cell>
          <cell r="J158">
            <v>2</v>
          </cell>
          <cell r="K158">
            <v>1.0269999999999999</v>
          </cell>
          <cell r="L158">
            <v>1678</v>
          </cell>
          <cell r="M158">
            <v>60.4</v>
          </cell>
          <cell r="N158">
            <v>2</v>
          </cell>
          <cell r="O158">
            <v>0</v>
          </cell>
          <cell r="P158">
            <v>0</v>
          </cell>
        </row>
        <row r="159">
          <cell r="A159" t="str">
            <v>4107</v>
          </cell>
          <cell r="B159">
            <v>92</v>
          </cell>
          <cell r="C159" t="str">
            <v>100301</v>
          </cell>
          <cell r="D159" t="str">
            <v>H</v>
          </cell>
          <cell r="E159">
            <v>3.1</v>
          </cell>
          <cell r="F159">
            <v>3315</v>
          </cell>
          <cell r="G159">
            <v>18</v>
          </cell>
          <cell r="H159">
            <v>10</v>
          </cell>
          <cell r="I159">
            <v>1</v>
          </cell>
          <cell r="J159">
            <v>2</v>
          </cell>
          <cell r="K159">
            <v>1.0269999999999999</v>
          </cell>
          <cell r="L159">
            <v>2855</v>
          </cell>
          <cell r="M159">
            <v>102.8</v>
          </cell>
          <cell r="N159">
            <v>2</v>
          </cell>
          <cell r="O159">
            <v>0</v>
          </cell>
          <cell r="P159">
            <v>0</v>
          </cell>
        </row>
        <row r="160">
          <cell r="A160" t="str">
            <v>4107</v>
          </cell>
          <cell r="B160">
            <v>91</v>
          </cell>
          <cell r="C160" t="str">
            <v>100301</v>
          </cell>
          <cell r="D160" t="str">
            <v>H</v>
          </cell>
          <cell r="E160">
            <v>3.1</v>
          </cell>
          <cell r="F160">
            <v>2430</v>
          </cell>
          <cell r="G160">
            <v>18</v>
          </cell>
          <cell r="H160">
            <v>10</v>
          </cell>
          <cell r="I160">
            <v>1</v>
          </cell>
          <cell r="J160">
            <v>2</v>
          </cell>
          <cell r="K160">
            <v>1.0269999999999999</v>
          </cell>
          <cell r="L160">
            <v>2093</v>
          </cell>
          <cell r="M160">
            <v>75.3</v>
          </cell>
          <cell r="N160">
            <v>2</v>
          </cell>
          <cell r="O160">
            <v>0</v>
          </cell>
          <cell r="P160">
            <v>0</v>
          </cell>
        </row>
        <row r="161">
          <cell r="A161" t="str">
            <v>3121</v>
          </cell>
          <cell r="B161">
            <v>9</v>
          </cell>
          <cell r="C161" t="str">
            <v>100301</v>
          </cell>
          <cell r="D161" t="str">
            <v>H</v>
          </cell>
          <cell r="E161">
            <v>3.5</v>
          </cell>
          <cell r="F161">
            <v>566</v>
          </cell>
          <cell r="G161">
            <v>18</v>
          </cell>
          <cell r="H161">
            <v>10</v>
          </cell>
          <cell r="I161">
            <v>1</v>
          </cell>
          <cell r="J161">
            <v>2</v>
          </cell>
          <cell r="K161">
            <v>1.0269999999999999</v>
          </cell>
          <cell r="L161">
            <v>550</v>
          </cell>
          <cell r="M161">
            <v>19.8</v>
          </cell>
          <cell r="N161">
            <v>2</v>
          </cell>
          <cell r="O161">
            <v>0</v>
          </cell>
          <cell r="P161">
            <v>0</v>
          </cell>
        </row>
        <row r="162">
          <cell r="A162" t="str">
            <v>1101</v>
          </cell>
          <cell r="B162">
            <v>336288</v>
          </cell>
          <cell r="C162" t="str">
            <v>110301</v>
          </cell>
          <cell r="D162" t="str">
            <v>H</v>
          </cell>
          <cell r="E162">
            <v>3.4</v>
          </cell>
          <cell r="F162">
            <v>3770</v>
          </cell>
          <cell r="G162">
            <v>18</v>
          </cell>
          <cell r="H162">
            <v>10</v>
          </cell>
          <cell r="I162">
            <v>1</v>
          </cell>
          <cell r="J162">
            <v>1</v>
          </cell>
          <cell r="K162">
            <v>1.0269999999999999</v>
          </cell>
          <cell r="L162">
            <v>3561</v>
          </cell>
          <cell r="M162">
            <v>128.19999999999999</v>
          </cell>
          <cell r="N162">
            <v>1</v>
          </cell>
          <cell r="O162">
            <v>7200</v>
          </cell>
          <cell r="P162">
            <v>25639.200000000001</v>
          </cell>
        </row>
        <row r="163">
          <cell r="A163" t="str">
            <v>1103</v>
          </cell>
          <cell r="B163">
            <v>843263</v>
          </cell>
          <cell r="C163" t="str">
            <v>110301</v>
          </cell>
          <cell r="D163" t="str">
            <v>H</v>
          </cell>
          <cell r="E163">
            <v>2.7</v>
          </cell>
          <cell r="F163">
            <v>1155</v>
          </cell>
          <cell r="G163">
            <v>18</v>
          </cell>
          <cell r="H163">
            <v>10</v>
          </cell>
          <cell r="I163">
            <v>1</v>
          </cell>
          <cell r="J163">
            <v>1</v>
          </cell>
          <cell r="K163">
            <v>1.0269999999999999</v>
          </cell>
          <cell r="L163">
            <v>866</v>
          </cell>
          <cell r="M163">
            <v>31.2</v>
          </cell>
          <cell r="N163">
            <v>1</v>
          </cell>
          <cell r="O163">
            <v>5500</v>
          </cell>
          <cell r="P163">
            <v>4763</v>
          </cell>
        </row>
        <row r="164">
          <cell r="A164" t="str">
            <v>3105</v>
          </cell>
          <cell r="B164">
            <v>136292</v>
          </cell>
          <cell r="C164" t="str">
            <v>110301</v>
          </cell>
          <cell r="D164" t="str">
            <v>П</v>
          </cell>
          <cell r="E164">
            <v>3.6</v>
          </cell>
          <cell r="F164">
            <v>790</v>
          </cell>
          <cell r="G164">
            <v>18</v>
          </cell>
          <cell r="H164">
            <v>10</v>
          </cell>
          <cell r="I164">
            <v>1</v>
          </cell>
          <cell r="J164">
            <v>1</v>
          </cell>
          <cell r="K164">
            <v>1.0269999999999999</v>
          </cell>
          <cell r="L164">
            <v>790</v>
          </cell>
          <cell r="M164">
            <v>28.4</v>
          </cell>
          <cell r="N164">
            <v>1</v>
          </cell>
          <cell r="O164">
            <v>5500</v>
          </cell>
          <cell r="P164">
            <v>4345</v>
          </cell>
        </row>
        <row r="165">
          <cell r="A165" t="str">
            <v>3107</v>
          </cell>
          <cell r="B165">
            <v>136688</v>
          </cell>
          <cell r="C165" t="str">
            <v>110301</v>
          </cell>
          <cell r="D165" t="str">
            <v>H</v>
          </cell>
          <cell r="E165">
            <v>3.7</v>
          </cell>
          <cell r="F165">
            <v>1585</v>
          </cell>
          <cell r="G165">
            <v>18</v>
          </cell>
          <cell r="H165">
            <v>10</v>
          </cell>
          <cell r="I165">
            <v>1</v>
          </cell>
          <cell r="J165">
            <v>1</v>
          </cell>
          <cell r="K165">
            <v>1.0269999999999999</v>
          </cell>
          <cell r="L165">
            <v>1629</v>
          </cell>
          <cell r="M165">
            <v>58.6</v>
          </cell>
          <cell r="N165">
            <v>1</v>
          </cell>
          <cell r="O165">
            <v>7400</v>
          </cell>
          <cell r="P165">
            <v>12054.6</v>
          </cell>
        </row>
        <row r="166">
          <cell r="A166" t="str">
            <v>3108</v>
          </cell>
          <cell r="B166">
            <v>136624</v>
          </cell>
          <cell r="C166" t="str">
            <v>110301</v>
          </cell>
          <cell r="D166" t="str">
            <v>H</v>
          </cell>
          <cell r="E166">
            <v>3.7</v>
          </cell>
          <cell r="F166">
            <v>3760</v>
          </cell>
          <cell r="G166">
            <v>18</v>
          </cell>
          <cell r="H166">
            <v>10</v>
          </cell>
          <cell r="I166">
            <v>1</v>
          </cell>
          <cell r="J166">
            <v>1</v>
          </cell>
          <cell r="K166">
            <v>1.0269999999999999</v>
          </cell>
          <cell r="L166">
            <v>3864</v>
          </cell>
          <cell r="M166">
            <v>139.1</v>
          </cell>
          <cell r="N166">
            <v>1</v>
          </cell>
          <cell r="O166">
            <v>7400</v>
          </cell>
          <cell r="P166">
            <v>28593.599999999999</v>
          </cell>
        </row>
        <row r="167">
          <cell r="A167" t="str">
            <v>3109</v>
          </cell>
          <cell r="B167">
            <v>928170</v>
          </cell>
          <cell r="C167" t="str">
            <v>110301</v>
          </cell>
          <cell r="D167" t="str">
            <v>H</v>
          </cell>
          <cell r="E167">
            <v>3.4</v>
          </cell>
          <cell r="F167">
            <v>1440</v>
          </cell>
          <cell r="G167">
            <v>18</v>
          </cell>
          <cell r="H167">
            <v>10</v>
          </cell>
          <cell r="I167">
            <v>1</v>
          </cell>
          <cell r="J167">
            <v>1</v>
          </cell>
          <cell r="K167">
            <v>1.0269999999999999</v>
          </cell>
          <cell r="L167">
            <v>1360</v>
          </cell>
          <cell r="M167">
            <v>49</v>
          </cell>
          <cell r="N167">
            <v>1</v>
          </cell>
          <cell r="O167">
            <v>7400</v>
          </cell>
          <cell r="P167">
            <v>10064</v>
          </cell>
        </row>
        <row r="168">
          <cell r="A168" t="str">
            <v>3114</v>
          </cell>
          <cell r="B168">
            <v>55787</v>
          </cell>
          <cell r="C168" t="str">
            <v>110301</v>
          </cell>
          <cell r="D168" t="str">
            <v>П</v>
          </cell>
          <cell r="E168">
            <v>3.5</v>
          </cell>
          <cell r="F168">
            <v>1625</v>
          </cell>
          <cell r="G168">
            <v>18</v>
          </cell>
          <cell r="H168">
            <v>10</v>
          </cell>
          <cell r="I168">
            <v>1</v>
          </cell>
          <cell r="J168">
            <v>1</v>
          </cell>
          <cell r="K168">
            <v>1.0269999999999999</v>
          </cell>
          <cell r="L168">
            <v>1580</v>
          </cell>
          <cell r="M168">
            <v>56.9</v>
          </cell>
          <cell r="N168">
            <v>1</v>
          </cell>
          <cell r="O168">
            <v>7000</v>
          </cell>
          <cell r="P168">
            <v>11060</v>
          </cell>
        </row>
        <row r="169">
          <cell r="A169" t="str">
            <v>4108</v>
          </cell>
          <cell r="B169">
            <v>833341</v>
          </cell>
          <cell r="C169" t="str">
            <v>110301</v>
          </cell>
          <cell r="D169" t="str">
            <v>П</v>
          </cell>
          <cell r="E169">
            <v>3.6</v>
          </cell>
          <cell r="F169">
            <v>440</v>
          </cell>
          <cell r="G169">
            <v>18</v>
          </cell>
          <cell r="H169">
            <v>10</v>
          </cell>
          <cell r="I169">
            <v>1</v>
          </cell>
          <cell r="J169">
            <v>1</v>
          </cell>
          <cell r="K169">
            <v>1.0269999999999999</v>
          </cell>
          <cell r="L169">
            <v>440</v>
          </cell>
          <cell r="M169">
            <v>15.8</v>
          </cell>
          <cell r="N169">
            <v>1</v>
          </cell>
          <cell r="O169">
            <v>6100</v>
          </cell>
          <cell r="P169">
            <v>2684</v>
          </cell>
        </row>
        <row r="170">
          <cell r="A170" t="str">
            <v>4101</v>
          </cell>
          <cell r="B170">
            <v>1247</v>
          </cell>
          <cell r="C170" t="str">
            <v>110301</v>
          </cell>
          <cell r="D170" t="str">
            <v>П</v>
          </cell>
          <cell r="E170">
            <v>3.4</v>
          </cell>
          <cell r="F170">
            <v>805</v>
          </cell>
          <cell r="G170">
            <v>18</v>
          </cell>
          <cell r="H170">
            <v>10</v>
          </cell>
          <cell r="I170">
            <v>1</v>
          </cell>
          <cell r="J170">
            <v>1</v>
          </cell>
          <cell r="K170">
            <v>1.0269999999999999</v>
          </cell>
          <cell r="L170">
            <v>760</v>
          </cell>
          <cell r="M170">
            <v>27.4</v>
          </cell>
          <cell r="N170">
            <v>1</v>
          </cell>
          <cell r="O170">
            <v>7400</v>
          </cell>
          <cell r="P170">
            <v>5624</v>
          </cell>
        </row>
        <row r="171">
          <cell r="A171" t="str">
            <v>4101</v>
          </cell>
          <cell r="B171">
            <v>579</v>
          </cell>
          <cell r="C171" t="str">
            <v>110301</v>
          </cell>
          <cell r="D171" t="str">
            <v>П</v>
          </cell>
          <cell r="E171">
            <v>3.9</v>
          </cell>
          <cell r="F171">
            <v>2290</v>
          </cell>
          <cell r="G171">
            <v>18</v>
          </cell>
          <cell r="H171">
            <v>10</v>
          </cell>
          <cell r="I171">
            <v>1</v>
          </cell>
          <cell r="J171">
            <v>1</v>
          </cell>
          <cell r="K171">
            <v>1.0269999999999999</v>
          </cell>
          <cell r="L171">
            <v>2481</v>
          </cell>
          <cell r="M171">
            <v>89.3</v>
          </cell>
          <cell r="N171">
            <v>1</v>
          </cell>
          <cell r="O171">
            <v>7400</v>
          </cell>
          <cell r="P171">
            <v>18359.400000000001</v>
          </cell>
        </row>
        <row r="172">
          <cell r="A172" t="str">
            <v>4102</v>
          </cell>
          <cell r="B172">
            <v>180133</v>
          </cell>
          <cell r="C172" t="str">
            <v>110301</v>
          </cell>
          <cell r="D172" t="str">
            <v>П</v>
          </cell>
          <cell r="E172">
            <v>3.5</v>
          </cell>
          <cell r="F172">
            <v>2363</v>
          </cell>
          <cell r="G172">
            <v>18</v>
          </cell>
          <cell r="H172">
            <v>10</v>
          </cell>
          <cell r="I172">
            <v>1</v>
          </cell>
          <cell r="J172">
            <v>1</v>
          </cell>
          <cell r="K172">
            <v>1.0269999999999999</v>
          </cell>
          <cell r="L172">
            <v>2297</v>
          </cell>
          <cell r="M172">
            <v>82.7</v>
          </cell>
          <cell r="N172">
            <v>1</v>
          </cell>
          <cell r="O172">
            <v>6100</v>
          </cell>
          <cell r="P172">
            <v>14011.7</v>
          </cell>
        </row>
        <row r="173">
          <cell r="A173" t="str">
            <v>3103</v>
          </cell>
          <cell r="B173">
            <v>33538</v>
          </cell>
          <cell r="C173" t="str">
            <v>110301</v>
          </cell>
          <cell r="D173" t="str">
            <v>П</v>
          </cell>
          <cell r="E173">
            <v>3.7</v>
          </cell>
          <cell r="F173">
            <v>1100</v>
          </cell>
          <cell r="G173">
            <v>18</v>
          </cell>
          <cell r="H173">
            <v>10</v>
          </cell>
          <cell r="I173">
            <v>1</v>
          </cell>
          <cell r="J173">
            <v>1</v>
          </cell>
          <cell r="K173">
            <v>1.0269999999999999</v>
          </cell>
          <cell r="L173">
            <v>1131</v>
          </cell>
          <cell r="M173">
            <v>40.700000000000003</v>
          </cell>
          <cell r="N173">
            <v>1</v>
          </cell>
          <cell r="O173">
            <v>7000</v>
          </cell>
          <cell r="P173">
            <v>7917</v>
          </cell>
        </row>
        <row r="174">
          <cell r="A174" t="str">
            <v>6105</v>
          </cell>
          <cell r="B174">
            <v>1209</v>
          </cell>
          <cell r="C174" t="str">
            <v>110301</v>
          </cell>
          <cell r="D174" t="str">
            <v>H</v>
          </cell>
          <cell r="E174">
            <v>3.2</v>
          </cell>
          <cell r="F174">
            <v>1625</v>
          </cell>
          <cell r="G174">
            <v>18</v>
          </cell>
          <cell r="H174">
            <v>10</v>
          </cell>
          <cell r="I174">
            <v>1</v>
          </cell>
          <cell r="J174">
            <v>2</v>
          </cell>
          <cell r="K174">
            <v>1.0269999999999999</v>
          </cell>
          <cell r="L174">
            <v>1444</v>
          </cell>
          <cell r="M174">
            <v>52</v>
          </cell>
          <cell r="N174">
            <v>2</v>
          </cell>
          <cell r="O174">
            <v>0</v>
          </cell>
          <cell r="P174">
            <v>0</v>
          </cell>
        </row>
        <row r="175">
          <cell r="A175" t="str">
            <v>4107</v>
          </cell>
          <cell r="B175">
            <v>93</v>
          </cell>
          <cell r="C175" t="str">
            <v>110301</v>
          </cell>
          <cell r="D175" t="str">
            <v>H</v>
          </cell>
          <cell r="E175">
            <v>3.1</v>
          </cell>
          <cell r="F175">
            <v>3750</v>
          </cell>
          <cell r="G175">
            <v>18</v>
          </cell>
          <cell r="H175">
            <v>10</v>
          </cell>
          <cell r="I175">
            <v>1</v>
          </cell>
          <cell r="J175">
            <v>2</v>
          </cell>
          <cell r="K175">
            <v>1.0269999999999999</v>
          </cell>
          <cell r="L175">
            <v>3229</v>
          </cell>
          <cell r="M175">
            <v>116.3</v>
          </cell>
          <cell r="N175">
            <v>2</v>
          </cell>
          <cell r="O175">
            <v>0</v>
          </cell>
          <cell r="P175">
            <v>0</v>
          </cell>
        </row>
        <row r="176">
          <cell r="A176" t="str">
            <v>4107</v>
          </cell>
          <cell r="B176">
            <v>94</v>
          </cell>
          <cell r="C176" t="str">
            <v>110301</v>
          </cell>
          <cell r="D176" t="str">
            <v>H</v>
          </cell>
          <cell r="E176">
            <v>3.5</v>
          </cell>
          <cell r="F176">
            <v>2130</v>
          </cell>
          <cell r="G176">
            <v>18</v>
          </cell>
          <cell r="H176">
            <v>10</v>
          </cell>
          <cell r="I176">
            <v>1</v>
          </cell>
          <cell r="J176">
            <v>2</v>
          </cell>
          <cell r="K176">
            <v>1.0269999999999999</v>
          </cell>
          <cell r="L176">
            <v>2071</v>
          </cell>
          <cell r="M176">
            <v>74.599999999999994</v>
          </cell>
          <cell r="N176">
            <v>2</v>
          </cell>
          <cell r="O176">
            <v>0</v>
          </cell>
          <cell r="P176">
            <v>0</v>
          </cell>
        </row>
        <row r="177">
          <cell r="A177" t="str">
            <v>3121</v>
          </cell>
          <cell r="B177">
            <v>10</v>
          </cell>
          <cell r="C177" t="str">
            <v>110301</v>
          </cell>
          <cell r="D177" t="str">
            <v>H</v>
          </cell>
          <cell r="E177">
            <v>3.5</v>
          </cell>
          <cell r="F177">
            <v>593</v>
          </cell>
          <cell r="G177">
            <v>18</v>
          </cell>
          <cell r="H177">
            <v>10</v>
          </cell>
          <cell r="I177">
            <v>1</v>
          </cell>
          <cell r="J177">
            <v>2</v>
          </cell>
          <cell r="K177">
            <v>1.0269999999999999</v>
          </cell>
          <cell r="L177">
            <v>577</v>
          </cell>
          <cell r="M177">
            <v>20.8</v>
          </cell>
          <cell r="N177">
            <v>2</v>
          </cell>
          <cell r="O177">
            <v>0</v>
          </cell>
          <cell r="P177">
            <v>0</v>
          </cell>
        </row>
        <row r="178">
          <cell r="A178" t="str">
            <v>1101</v>
          </cell>
          <cell r="B178">
            <v>336288</v>
          </cell>
          <cell r="C178" t="str">
            <v>120301</v>
          </cell>
          <cell r="D178" t="str">
            <v>H</v>
          </cell>
          <cell r="E178">
            <v>3.3</v>
          </cell>
          <cell r="F178">
            <v>3770</v>
          </cell>
          <cell r="G178">
            <v>18</v>
          </cell>
          <cell r="H178">
            <v>10</v>
          </cell>
          <cell r="I178">
            <v>1</v>
          </cell>
          <cell r="J178">
            <v>1</v>
          </cell>
          <cell r="K178">
            <v>1.0269999999999999</v>
          </cell>
          <cell r="L178">
            <v>3456</v>
          </cell>
          <cell r="M178">
            <v>124.4</v>
          </cell>
          <cell r="N178">
            <v>1</v>
          </cell>
          <cell r="O178">
            <v>7200</v>
          </cell>
          <cell r="P178">
            <v>24883.200000000001</v>
          </cell>
        </row>
        <row r="179">
          <cell r="A179" t="str">
            <v>1101</v>
          </cell>
          <cell r="B179">
            <v>336289</v>
          </cell>
          <cell r="C179" t="str">
            <v>120301</v>
          </cell>
          <cell r="D179" t="str">
            <v>H</v>
          </cell>
          <cell r="E179">
            <v>3.9</v>
          </cell>
          <cell r="F179">
            <v>1430</v>
          </cell>
          <cell r="G179">
            <v>18</v>
          </cell>
          <cell r="H179">
            <v>10</v>
          </cell>
          <cell r="I179">
            <v>1</v>
          </cell>
          <cell r="J179">
            <v>1</v>
          </cell>
          <cell r="K179">
            <v>1.0269999999999999</v>
          </cell>
          <cell r="L179">
            <v>1549</v>
          </cell>
          <cell r="M179">
            <v>55.8</v>
          </cell>
          <cell r="N179">
            <v>1</v>
          </cell>
          <cell r="O179">
            <v>7200</v>
          </cell>
          <cell r="P179">
            <v>11152.8</v>
          </cell>
        </row>
        <row r="180">
          <cell r="A180" t="str">
            <v>1103</v>
          </cell>
          <cell r="B180">
            <v>843264</v>
          </cell>
          <cell r="C180" t="str">
            <v>120301</v>
          </cell>
          <cell r="D180" t="str">
            <v>H</v>
          </cell>
          <cell r="E180">
            <v>3</v>
          </cell>
          <cell r="F180">
            <v>1100</v>
          </cell>
          <cell r="G180">
            <v>18</v>
          </cell>
          <cell r="H180">
            <v>10</v>
          </cell>
          <cell r="I180">
            <v>1</v>
          </cell>
          <cell r="J180">
            <v>1</v>
          </cell>
          <cell r="K180">
            <v>1.0269999999999999</v>
          </cell>
          <cell r="L180">
            <v>917</v>
          </cell>
          <cell r="M180">
            <v>33</v>
          </cell>
          <cell r="N180">
            <v>1</v>
          </cell>
          <cell r="O180">
            <v>5500</v>
          </cell>
          <cell r="P180">
            <v>5043.5</v>
          </cell>
        </row>
        <row r="181">
          <cell r="A181" t="str">
            <v>1113</v>
          </cell>
          <cell r="B181">
            <v>64270</v>
          </cell>
          <cell r="C181" t="str">
            <v>120301</v>
          </cell>
          <cell r="D181" t="str">
            <v>П</v>
          </cell>
          <cell r="E181">
            <v>3.8</v>
          </cell>
          <cell r="F181">
            <v>1219</v>
          </cell>
          <cell r="G181">
            <v>18</v>
          </cell>
          <cell r="H181">
            <v>10</v>
          </cell>
          <cell r="I181">
            <v>1</v>
          </cell>
          <cell r="J181">
            <v>1</v>
          </cell>
          <cell r="K181">
            <v>1.0269999999999999</v>
          </cell>
          <cell r="L181">
            <v>1287</v>
          </cell>
          <cell r="M181">
            <v>46.3</v>
          </cell>
          <cell r="N181">
            <v>1</v>
          </cell>
          <cell r="O181">
            <v>7000</v>
          </cell>
          <cell r="P181">
            <v>9009</v>
          </cell>
        </row>
        <row r="182">
          <cell r="A182" t="str">
            <v>3105</v>
          </cell>
          <cell r="B182">
            <v>239654</v>
          </cell>
          <cell r="C182" t="str">
            <v>120301</v>
          </cell>
          <cell r="D182" t="str">
            <v>П</v>
          </cell>
          <cell r="E182">
            <v>3.6</v>
          </cell>
          <cell r="F182">
            <v>320</v>
          </cell>
          <cell r="G182">
            <v>18</v>
          </cell>
          <cell r="H182">
            <v>10</v>
          </cell>
          <cell r="I182">
            <v>1</v>
          </cell>
          <cell r="J182">
            <v>1</v>
          </cell>
          <cell r="K182">
            <v>1.0269999999999999</v>
          </cell>
          <cell r="L182">
            <v>320</v>
          </cell>
          <cell r="M182">
            <v>11.5</v>
          </cell>
          <cell r="N182">
            <v>1</v>
          </cell>
          <cell r="O182">
            <v>5500</v>
          </cell>
          <cell r="P182">
            <v>1760</v>
          </cell>
        </row>
        <row r="183">
          <cell r="A183" t="str">
            <v>3107</v>
          </cell>
          <cell r="B183">
            <v>136689</v>
          </cell>
          <cell r="C183" t="str">
            <v>120301</v>
          </cell>
          <cell r="D183" t="str">
            <v>H</v>
          </cell>
          <cell r="E183">
            <v>3.8</v>
          </cell>
          <cell r="F183">
            <v>1550</v>
          </cell>
          <cell r="G183">
            <v>18</v>
          </cell>
          <cell r="H183">
            <v>10</v>
          </cell>
          <cell r="I183">
            <v>1</v>
          </cell>
          <cell r="J183">
            <v>1</v>
          </cell>
          <cell r="K183">
            <v>1.0269999999999999</v>
          </cell>
          <cell r="L183">
            <v>1636</v>
          </cell>
          <cell r="M183">
            <v>58.9</v>
          </cell>
          <cell r="N183">
            <v>1</v>
          </cell>
          <cell r="O183">
            <v>7400</v>
          </cell>
          <cell r="P183">
            <v>12106.4</v>
          </cell>
        </row>
        <row r="184">
          <cell r="A184" t="str">
            <v>3108</v>
          </cell>
          <cell r="B184">
            <v>136624</v>
          </cell>
          <cell r="C184" t="str">
            <v>120301</v>
          </cell>
          <cell r="D184" t="str">
            <v>H</v>
          </cell>
          <cell r="E184">
            <v>3.7</v>
          </cell>
          <cell r="F184">
            <v>3760</v>
          </cell>
          <cell r="G184">
            <v>18</v>
          </cell>
          <cell r="H184">
            <v>10</v>
          </cell>
          <cell r="I184">
            <v>1</v>
          </cell>
          <cell r="J184">
            <v>1</v>
          </cell>
          <cell r="K184">
            <v>1.0269999999999999</v>
          </cell>
          <cell r="L184">
            <v>3864</v>
          </cell>
          <cell r="M184">
            <v>139.1</v>
          </cell>
          <cell r="N184">
            <v>1</v>
          </cell>
          <cell r="O184">
            <v>7400</v>
          </cell>
          <cell r="P184">
            <v>28593.599999999999</v>
          </cell>
        </row>
        <row r="185">
          <cell r="A185" t="str">
            <v>3108</v>
          </cell>
          <cell r="B185">
            <v>136576</v>
          </cell>
          <cell r="C185" t="str">
            <v>120301</v>
          </cell>
          <cell r="D185" t="str">
            <v>H</v>
          </cell>
          <cell r="E185">
            <v>3.5</v>
          </cell>
          <cell r="F185">
            <v>1875</v>
          </cell>
          <cell r="G185">
            <v>18</v>
          </cell>
          <cell r="H185">
            <v>10</v>
          </cell>
          <cell r="I185">
            <v>1</v>
          </cell>
          <cell r="J185">
            <v>1</v>
          </cell>
          <cell r="K185">
            <v>1.0269999999999999</v>
          </cell>
          <cell r="L185">
            <v>1823</v>
          </cell>
          <cell r="M185">
            <v>65.599999999999994</v>
          </cell>
          <cell r="N185">
            <v>1</v>
          </cell>
          <cell r="O185">
            <v>7400</v>
          </cell>
          <cell r="P185">
            <v>13490.2</v>
          </cell>
        </row>
        <row r="186">
          <cell r="A186" t="str">
            <v>3109</v>
          </cell>
          <cell r="B186">
            <v>928170</v>
          </cell>
          <cell r="C186" t="str">
            <v>120301</v>
          </cell>
          <cell r="D186" t="str">
            <v>H</v>
          </cell>
          <cell r="E186">
            <v>3.6</v>
          </cell>
          <cell r="F186">
            <v>1440</v>
          </cell>
          <cell r="G186">
            <v>18</v>
          </cell>
          <cell r="H186">
            <v>10</v>
          </cell>
          <cell r="I186">
            <v>1</v>
          </cell>
          <cell r="J186">
            <v>1</v>
          </cell>
          <cell r="K186">
            <v>1.0269999999999999</v>
          </cell>
          <cell r="L186">
            <v>1440</v>
          </cell>
          <cell r="M186">
            <v>51.8</v>
          </cell>
          <cell r="N186">
            <v>1</v>
          </cell>
          <cell r="O186">
            <v>7400</v>
          </cell>
          <cell r="P186">
            <v>10656</v>
          </cell>
        </row>
        <row r="187">
          <cell r="A187" t="str">
            <v>4101</v>
          </cell>
          <cell r="B187">
            <v>580</v>
          </cell>
          <cell r="C187" t="str">
            <v>120301</v>
          </cell>
          <cell r="D187" t="str">
            <v>П</v>
          </cell>
          <cell r="E187">
            <v>3.7</v>
          </cell>
          <cell r="F187">
            <v>2997</v>
          </cell>
          <cell r="G187">
            <v>18</v>
          </cell>
          <cell r="H187">
            <v>10</v>
          </cell>
          <cell r="I187">
            <v>1</v>
          </cell>
          <cell r="J187">
            <v>1</v>
          </cell>
          <cell r="K187">
            <v>1.0269999999999999</v>
          </cell>
          <cell r="L187">
            <v>3080</v>
          </cell>
          <cell r="M187">
            <v>110.9</v>
          </cell>
          <cell r="N187">
            <v>1</v>
          </cell>
          <cell r="O187">
            <v>7400</v>
          </cell>
          <cell r="P187">
            <v>22792</v>
          </cell>
        </row>
        <row r="188">
          <cell r="A188" t="str">
            <v>4101</v>
          </cell>
          <cell r="B188">
            <v>1248</v>
          </cell>
          <cell r="C188" t="str">
            <v>120301</v>
          </cell>
          <cell r="D188" t="str">
            <v>П</v>
          </cell>
          <cell r="E188">
            <v>3.5</v>
          </cell>
          <cell r="F188">
            <v>795</v>
          </cell>
          <cell r="G188">
            <v>18</v>
          </cell>
          <cell r="H188">
            <v>10</v>
          </cell>
          <cell r="I188">
            <v>1</v>
          </cell>
          <cell r="J188">
            <v>1</v>
          </cell>
          <cell r="K188">
            <v>1.0269999999999999</v>
          </cell>
          <cell r="L188">
            <v>773</v>
          </cell>
          <cell r="M188">
            <v>27.8</v>
          </cell>
          <cell r="N188">
            <v>1</v>
          </cell>
          <cell r="O188">
            <v>7400</v>
          </cell>
          <cell r="P188">
            <v>5720.2</v>
          </cell>
        </row>
        <row r="189">
          <cell r="A189" t="str">
            <v>3103</v>
          </cell>
          <cell r="B189">
            <v>33538</v>
          </cell>
          <cell r="C189" t="str">
            <v>120301</v>
          </cell>
          <cell r="D189" t="str">
            <v>П</v>
          </cell>
          <cell r="E189">
            <v>3.5</v>
          </cell>
          <cell r="F189">
            <v>2650</v>
          </cell>
          <cell r="G189">
            <v>18</v>
          </cell>
          <cell r="H189">
            <v>10</v>
          </cell>
          <cell r="I189">
            <v>1</v>
          </cell>
          <cell r="J189">
            <v>1</v>
          </cell>
          <cell r="K189">
            <v>1.0269999999999999</v>
          </cell>
          <cell r="L189">
            <v>2576</v>
          </cell>
          <cell r="M189">
            <v>92.8</v>
          </cell>
          <cell r="N189">
            <v>1</v>
          </cell>
          <cell r="O189">
            <v>7000</v>
          </cell>
          <cell r="P189">
            <v>18032</v>
          </cell>
        </row>
        <row r="190">
          <cell r="A190" t="str">
            <v>6105</v>
          </cell>
          <cell r="B190">
            <v>507</v>
          </cell>
          <cell r="C190" t="str">
            <v>120301</v>
          </cell>
          <cell r="D190" t="str">
            <v>H</v>
          </cell>
          <cell r="E190">
            <v>3.2</v>
          </cell>
          <cell r="F190">
            <v>1835</v>
          </cell>
          <cell r="G190">
            <v>18</v>
          </cell>
          <cell r="H190">
            <v>10</v>
          </cell>
          <cell r="I190">
            <v>1</v>
          </cell>
          <cell r="J190">
            <v>2</v>
          </cell>
          <cell r="K190">
            <v>1.0269999999999999</v>
          </cell>
          <cell r="L190">
            <v>1631</v>
          </cell>
          <cell r="M190">
            <v>58.7</v>
          </cell>
          <cell r="N190">
            <v>2</v>
          </cell>
          <cell r="O190">
            <v>0</v>
          </cell>
          <cell r="P190">
            <v>0</v>
          </cell>
        </row>
        <row r="191">
          <cell r="A191" t="str">
            <v>4107</v>
          </cell>
          <cell r="B191">
            <v>95</v>
          </cell>
          <cell r="C191" t="str">
            <v>120301</v>
          </cell>
          <cell r="D191" t="str">
            <v>H</v>
          </cell>
          <cell r="E191">
            <v>3.2</v>
          </cell>
          <cell r="F191">
            <v>3760</v>
          </cell>
          <cell r="G191">
            <v>18</v>
          </cell>
          <cell r="H191">
            <v>10</v>
          </cell>
          <cell r="I191">
            <v>1</v>
          </cell>
          <cell r="J191">
            <v>2</v>
          </cell>
          <cell r="K191">
            <v>1.0269999999999999</v>
          </cell>
          <cell r="L191">
            <v>3342</v>
          </cell>
          <cell r="M191">
            <v>120.3</v>
          </cell>
          <cell r="N191">
            <v>2</v>
          </cell>
          <cell r="O191">
            <v>0</v>
          </cell>
          <cell r="P191">
            <v>0</v>
          </cell>
        </row>
        <row r="192">
          <cell r="A192" t="str">
            <v>3121</v>
          </cell>
          <cell r="B192">
            <v>11</v>
          </cell>
          <cell r="C192" t="str">
            <v>120301</v>
          </cell>
          <cell r="D192" t="str">
            <v>H</v>
          </cell>
          <cell r="E192">
            <v>3.4</v>
          </cell>
          <cell r="F192">
            <v>650</v>
          </cell>
          <cell r="G192">
            <v>18</v>
          </cell>
          <cell r="H192">
            <v>10</v>
          </cell>
          <cell r="I192">
            <v>1</v>
          </cell>
          <cell r="J192">
            <v>1</v>
          </cell>
          <cell r="K192">
            <v>1.0269999999999999</v>
          </cell>
          <cell r="L192">
            <v>614</v>
          </cell>
          <cell r="M192">
            <v>22.1</v>
          </cell>
          <cell r="N192">
            <v>2</v>
          </cell>
          <cell r="O192">
            <v>0</v>
          </cell>
          <cell r="P192">
            <v>0</v>
          </cell>
        </row>
        <row r="193">
          <cell r="A193" t="str">
            <v>4107</v>
          </cell>
          <cell r="B193">
            <v>97</v>
          </cell>
          <cell r="C193" t="str">
            <v>120301</v>
          </cell>
          <cell r="D193" t="str">
            <v>H</v>
          </cell>
          <cell r="E193">
            <v>3.3</v>
          </cell>
          <cell r="F193">
            <v>520</v>
          </cell>
          <cell r="G193">
            <v>18</v>
          </cell>
          <cell r="H193">
            <v>10</v>
          </cell>
          <cell r="I193">
            <v>1</v>
          </cell>
          <cell r="J193">
            <v>1</v>
          </cell>
          <cell r="K193">
            <v>1.0269999999999999</v>
          </cell>
          <cell r="L193">
            <v>477</v>
          </cell>
          <cell r="M193">
            <v>17.2</v>
          </cell>
          <cell r="N193">
            <v>2</v>
          </cell>
          <cell r="O193">
            <v>0</v>
          </cell>
          <cell r="P193">
            <v>0</v>
          </cell>
        </row>
        <row r="194">
          <cell r="A194" t="str">
            <v>4107</v>
          </cell>
          <cell r="B194">
            <v>96</v>
          </cell>
          <cell r="C194" t="str">
            <v>120301</v>
          </cell>
          <cell r="D194" t="str">
            <v>H</v>
          </cell>
          <cell r="E194">
            <v>3.3</v>
          </cell>
          <cell r="F194">
            <v>1515</v>
          </cell>
          <cell r="G194">
            <v>18</v>
          </cell>
          <cell r="H194">
            <v>10</v>
          </cell>
          <cell r="I194">
            <v>1</v>
          </cell>
          <cell r="J194">
            <v>1</v>
          </cell>
          <cell r="K194">
            <v>1.0269999999999999</v>
          </cell>
          <cell r="L194">
            <v>1389</v>
          </cell>
          <cell r="M194">
            <v>50</v>
          </cell>
          <cell r="N194">
            <v>2</v>
          </cell>
          <cell r="O194">
            <v>0</v>
          </cell>
          <cell r="P194">
            <v>0</v>
          </cell>
        </row>
        <row r="195">
          <cell r="A195" t="str">
            <v>1101</v>
          </cell>
          <cell r="B195">
            <v>336290</v>
          </cell>
          <cell r="C195" t="str">
            <v>130301</v>
          </cell>
          <cell r="D195" t="str">
            <v>H</v>
          </cell>
          <cell r="E195">
            <v>3.4</v>
          </cell>
          <cell r="F195">
            <v>3770</v>
          </cell>
          <cell r="G195">
            <v>18</v>
          </cell>
          <cell r="H195">
            <v>10</v>
          </cell>
          <cell r="I195">
            <v>1</v>
          </cell>
          <cell r="J195">
            <v>1</v>
          </cell>
          <cell r="K195">
            <v>1.0269999999999999</v>
          </cell>
          <cell r="L195">
            <v>3561</v>
          </cell>
          <cell r="M195">
            <v>128.19999999999999</v>
          </cell>
          <cell r="N195">
            <v>1</v>
          </cell>
          <cell r="O195">
            <v>7200</v>
          </cell>
          <cell r="P195">
            <v>25639.200000000001</v>
          </cell>
        </row>
        <row r="196">
          <cell r="A196" t="str">
            <v>1103</v>
          </cell>
          <cell r="B196">
            <v>843265</v>
          </cell>
          <cell r="C196" t="str">
            <v>130301</v>
          </cell>
          <cell r="D196" t="str">
            <v>H</v>
          </cell>
          <cell r="E196">
            <v>2.7</v>
          </cell>
          <cell r="F196">
            <v>1240</v>
          </cell>
          <cell r="G196">
            <v>18</v>
          </cell>
          <cell r="H196">
            <v>10</v>
          </cell>
          <cell r="I196">
            <v>1</v>
          </cell>
          <cell r="J196">
            <v>1</v>
          </cell>
          <cell r="K196">
            <v>1.0269999999999999</v>
          </cell>
          <cell r="L196">
            <v>930</v>
          </cell>
          <cell r="M196">
            <v>33.5</v>
          </cell>
          <cell r="N196">
            <v>1</v>
          </cell>
          <cell r="O196">
            <v>5500</v>
          </cell>
          <cell r="P196">
            <v>5115</v>
          </cell>
        </row>
        <row r="197">
          <cell r="A197" t="str">
            <v>3105</v>
          </cell>
          <cell r="B197">
            <v>239655</v>
          </cell>
          <cell r="C197" t="str">
            <v>130301</v>
          </cell>
          <cell r="D197" t="str">
            <v>П</v>
          </cell>
          <cell r="E197">
            <v>3.6</v>
          </cell>
          <cell r="F197">
            <v>390</v>
          </cell>
          <cell r="G197">
            <v>18</v>
          </cell>
          <cell r="H197">
            <v>10</v>
          </cell>
          <cell r="I197">
            <v>1</v>
          </cell>
          <cell r="J197">
            <v>1</v>
          </cell>
          <cell r="K197">
            <v>1.0269999999999999</v>
          </cell>
          <cell r="L197">
            <v>390</v>
          </cell>
          <cell r="M197">
            <v>14</v>
          </cell>
          <cell r="N197">
            <v>1</v>
          </cell>
          <cell r="O197">
            <v>5500</v>
          </cell>
          <cell r="P197">
            <v>2145</v>
          </cell>
        </row>
        <row r="198">
          <cell r="A198" t="str">
            <v>3107</v>
          </cell>
          <cell r="B198">
            <v>136690</v>
          </cell>
          <cell r="C198" t="str">
            <v>130301</v>
          </cell>
          <cell r="D198" t="str">
            <v>H</v>
          </cell>
          <cell r="E198">
            <v>3.7</v>
          </cell>
          <cell r="F198">
            <v>1560</v>
          </cell>
          <cell r="G198">
            <v>18</v>
          </cell>
          <cell r="H198">
            <v>10</v>
          </cell>
          <cell r="I198">
            <v>1</v>
          </cell>
          <cell r="J198">
            <v>1</v>
          </cell>
          <cell r="K198">
            <v>1.0269999999999999</v>
          </cell>
          <cell r="L198">
            <v>1603</v>
          </cell>
          <cell r="M198">
            <v>57.7</v>
          </cell>
          <cell r="N198">
            <v>1</v>
          </cell>
          <cell r="O198">
            <v>7400</v>
          </cell>
          <cell r="P198">
            <v>11862.2</v>
          </cell>
        </row>
        <row r="199">
          <cell r="A199" t="str">
            <v>3108</v>
          </cell>
          <cell r="B199">
            <v>136577</v>
          </cell>
          <cell r="C199" t="str">
            <v>130301</v>
          </cell>
          <cell r="D199" t="str">
            <v>H</v>
          </cell>
          <cell r="E199">
            <v>4</v>
          </cell>
          <cell r="F199">
            <v>1860</v>
          </cell>
          <cell r="G199">
            <v>18</v>
          </cell>
          <cell r="H199">
            <v>10</v>
          </cell>
          <cell r="I199">
            <v>1</v>
          </cell>
          <cell r="J199">
            <v>1</v>
          </cell>
          <cell r="K199">
            <v>1.0269999999999999</v>
          </cell>
          <cell r="L199">
            <v>2067</v>
          </cell>
          <cell r="M199">
            <v>74.400000000000006</v>
          </cell>
          <cell r="N199">
            <v>1</v>
          </cell>
          <cell r="O199">
            <v>7400</v>
          </cell>
          <cell r="P199">
            <v>15295.8</v>
          </cell>
        </row>
        <row r="200">
          <cell r="A200" t="str">
            <v>3109</v>
          </cell>
          <cell r="B200">
            <v>928171</v>
          </cell>
          <cell r="C200" t="str">
            <v>130301</v>
          </cell>
          <cell r="D200" t="str">
            <v>H</v>
          </cell>
          <cell r="E200">
            <v>3.7</v>
          </cell>
          <cell r="F200">
            <v>1520</v>
          </cell>
          <cell r="G200">
            <v>18</v>
          </cell>
          <cell r="H200">
            <v>10</v>
          </cell>
          <cell r="I200">
            <v>1</v>
          </cell>
          <cell r="J200">
            <v>1</v>
          </cell>
          <cell r="K200">
            <v>1.0269999999999999</v>
          </cell>
          <cell r="L200">
            <v>1562</v>
          </cell>
          <cell r="M200">
            <v>56.2</v>
          </cell>
          <cell r="N200">
            <v>1</v>
          </cell>
          <cell r="O200">
            <v>7400</v>
          </cell>
          <cell r="P200">
            <v>11558.8</v>
          </cell>
        </row>
        <row r="201">
          <cell r="A201" t="str">
            <v>3114</v>
          </cell>
          <cell r="B201">
            <v>55788</v>
          </cell>
          <cell r="C201" t="str">
            <v>130301</v>
          </cell>
          <cell r="D201" t="str">
            <v>П</v>
          </cell>
          <cell r="E201">
            <v>3.5</v>
          </cell>
          <cell r="F201">
            <v>1465</v>
          </cell>
          <cell r="G201">
            <v>18</v>
          </cell>
          <cell r="H201">
            <v>10</v>
          </cell>
          <cell r="I201">
            <v>1</v>
          </cell>
          <cell r="J201">
            <v>1</v>
          </cell>
          <cell r="K201">
            <v>1.0269999999999999</v>
          </cell>
          <cell r="L201">
            <v>1424</v>
          </cell>
          <cell r="M201">
            <v>51.3</v>
          </cell>
          <cell r="N201">
            <v>1</v>
          </cell>
          <cell r="O201">
            <v>7000</v>
          </cell>
          <cell r="P201">
            <v>9968</v>
          </cell>
        </row>
        <row r="202">
          <cell r="A202" t="str">
            <v>4108</v>
          </cell>
          <cell r="B202">
            <v>833341</v>
          </cell>
          <cell r="C202" t="str">
            <v>130301</v>
          </cell>
          <cell r="D202" t="str">
            <v>П</v>
          </cell>
          <cell r="E202">
            <v>3.6</v>
          </cell>
          <cell r="F202">
            <v>440</v>
          </cell>
          <cell r="G202">
            <v>18</v>
          </cell>
          <cell r="H202">
            <v>10</v>
          </cell>
          <cell r="I202">
            <v>1</v>
          </cell>
          <cell r="J202">
            <v>1</v>
          </cell>
          <cell r="K202">
            <v>1.0269999999999999</v>
          </cell>
          <cell r="L202">
            <v>440</v>
          </cell>
          <cell r="M202">
            <v>15.8</v>
          </cell>
          <cell r="N202">
            <v>1</v>
          </cell>
          <cell r="O202">
            <v>6100</v>
          </cell>
          <cell r="P202">
            <v>2684</v>
          </cell>
        </row>
        <row r="203">
          <cell r="A203" t="str">
            <v>4101</v>
          </cell>
          <cell r="B203">
            <v>581</v>
          </cell>
          <cell r="C203" t="str">
            <v>130301</v>
          </cell>
          <cell r="D203" t="str">
            <v>П</v>
          </cell>
          <cell r="E203">
            <v>4</v>
          </cell>
          <cell r="F203">
            <v>2560</v>
          </cell>
          <cell r="G203">
            <v>18</v>
          </cell>
          <cell r="H203">
            <v>10</v>
          </cell>
          <cell r="I203">
            <v>1</v>
          </cell>
          <cell r="J203">
            <v>1</v>
          </cell>
          <cell r="K203">
            <v>1.0269999999999999</v>
          </cell>
          <cell r="L203">
            <v>2844</v>
          </cell>
          <cell r="M203">
            <v>102.4</v>
          </cell>
          <cell r="N203">
            <v>1</v>
          </cell>
          <cell r="O203">
            <v>7400</v>
          </cell>
          <cell r="P203">
            <v>21045.599999999999</v>
          </cell>
        </row>
        <row r="204">
          <cell r="A204" t="str">
            <v>4101</v>
          </cell>
          <cell r="B204">
            <v>1245</v>
          </cell>
          <cell r="C204" t="str">
            <v>130301</v>
          </cell>
          <cell r="D204" t="str">
            <v>П</v>
          </cell>
          <cell r="E204">
            <v>3.5</v>
          </cell>
          <cell r="F204">
            <v>830</v>
          </cell>
          <cell r="G204">
            <v>18</v>
          </cell>
          <cell r="H204">
            <v>10</v>
          </cell>
          <cell r="I204">
            <v>1</v>
          </cell>
          <cell r="J204">
            <v>1</v>
          </cell>
          <cell r="K204">
            <v>1.0269999999999999</v>
          </cell>
          <cell r="L204">
            <v>807</v>
          </cell>
          <cell r="M204">
            <v>29.1</v>
          </cell>
          <cell r="N204">
            <v>1</v>
          </cell>
          <cell r="O204">
            <v>7400</v>
          </cell>
          <cell r="P204">
            <v>5971.8</v>
          </cell>
        </row>
        <row r="205">
          <cell r="A205" t="str">
            <v>4102</v>
          </cell>
          <cell r="B205">
            <v>180133</v>
          </cell>
          <cell r="C205" t="str">
            <v>130301</v>
          </cell>
          <cell r="D205" t="str">
            <v>П</v>
          </cell>
          <cell r="E205">
            <v>3.6</v>
          </cell>
          <cell r="F205">
            <v>2305</v>
          </cell>
          <cell r="G205">
            <v>18</v>
          </cell>
          <cell r="H205">
            <v>10</v>
          </cell>
          <cell r="I205">
            <v>1</v>
          </cell>
          <cell r="J205">
            <v>1</v>
          </cell>
          <cell r="K205">
            <v>1.0269999999999999</v>
          </cell>
          <cell r="L205">
            <v>2305</v>
          </cell>
          <cell r="M205">
            <v>83</v>
          </cell>
          <cell r="N205">
            <v>1</v>
          </cell>
          <cell r="O205">
            <v>6100</v>
          </cell>
          <cell r="P205">
            <v>14060.5</v>
          </cell>
        </row>
        <row r="206">
          <cell r="A206" t="str">
            <v>3103</v>
          </cell>
          <cell r="B206">
            <v>33540</v>
          </cell>
          <cell r="C206" t="str">
            <v>130301</v>
          </cell>
          <cell r="D206" t="str">
            <v>П</v>
          </cell>
          <cell r="E206">
            <v>3.5</v>
          </cell>
          <cell r="F206">
            <v>2750</v>
          </cell>
          <cell r="G206">
            <v>18</v>
          </cell>
          <cell r="H206">
            <v>10</v>
          </cell>
          <cell r="I206">
            <v>1</v>
          </cell>
          <cell r="J206">
            <v>1</v>
          </cell>
          <cell r="K206">
            <v>1.0269999999999999</v>
          </cell>
          <cell r="L206">
            <v>2674</v>
          </cell>
          <cell r="M206">
            <v>96.3</v>
          </cell>
          <cell r="N206">
            <v>1</v>
          </cell>
          <cell r="O206">
            <v>7000</v>
          </cell>
          <cell r="P206">
            <v>18718</v>
          </cell>
        </row>
        <row r="207">
          <cell r="A207" t="str">
            <v>6105</v>
          </cell>
          <cell r="B207">
            <v>508</v>
          </cell>
          <cell r="C207" t="str">
            <v>130301</v>
          </cell>
          <cell r="D207" t="str">
            <v>H</v>
          </cell>
          <cell r="E207">
            <v>3.2</v>
          </cell>
          <cell r="F207">
            <v>1725</v>
          </cell>
          <cell r="G207">
            <v>18</v>
          </cell>
          <cell r="H207">
            <v>10</v>
          </cell>
          <cell r="I207">
            <v>1</v>
          </cell>
          <cell r="J207">
            <v>2</v>
          </cell>
          <cell r="K207">
            <v>1.0269999999999999</v>
          </cell>
          <cell r="L207">
            <v>1533</v>
          </cell>
          <cell r="M207">
            <v>55.2</v>
          </cell>
          <cell r="N207">
            <v>2</v>
          </cell>
          <cell r="O207">
            <v>0</v>
          </cell>
          <cell r="P207">
            <v>0</v>
          </cell>
        </row>
        <row r="208">
          <cell r="A208" t="str">
            <v>4107</v>
          </cell>
          <cell r="B208">
            <v>99</v>
          </cell>
          <cell r="C208" t="str">
            <v>130301</v>
          </cell>
          <cell r="D208" t="str">
            <v>H</v>
          </cell>
          <cell r="E208">
            <v>3.3</v>
          </cell>
          <cell r="F208">
            <v>300</v>
          </cell>
          <cell r="G208">
            <v>18</v>
          </cell>
          <cell r="H208">
            <v>10</v>
          </cell>
          <cell r="I208">
            <v>1</v>
          </cell>
          <cell r="J208">
            <v>2</v>
          </cell>
          <cell r="K208">
            <v>1.0269999999999999</v>
          </cell>
          <cell r="L208">
            <v>275</v>
          </cell>
          <cell r="M208">
            <v>9.9</v>
          </cell>
          <cell r="N208">
            <v>2</v>
          </cell>
          <cell r="O208">
            <v>0</v>
          </cell>
          <cell r="P208">
            <v>0</v>
          </cell>
        </row>
        <row r="209">
          <cell r="A209" t="str">
            <v>4107</v>
          </cell>
          <cell r="B209">
            <v>98</v>
          </cell>
          <cell r="C209" t="str">
            <v>130301</v>
          </cell>
          <cell r="D209" t="str">
            <v>H</v>
          </cell>
          <cell r="E209">
            <v>3.2</v>
          </cell>
          <cell r="F209">
            <v>3740</v>
          </cell>
          <cell r="G209">
            <v>18</v>
          </cell>
          <cell r="H209">
            <v>10</v>
          </cell>
          <cell r="I209">
            <v>1</v>
          </cell>
          <cell r="J209">
            <v>1</v>
          </cell>
          <cell r="K209">
            <v>1.0269999999999999</v>
          </cell>
          <cell r="L209">
            <v>3324</v>
          </cell>
          <cell r="M209">
            <v>119.7</v>
          </cell>
          <cell r="N209">
            <v>2</v>
          </cell>
          <cell r="O209">
            <v>0</v>
          </cell>
          <cell r="P209">
            <v>0</v>
          </cell>
        </row>
        <row r="210">
          <cell r="A210" t="str">
            <v>4107</v>
          </cell>
          <cell r="B210">
            <v>909</v>
          </cell>
          <cell r="C210" t="str">
            <v>130301</v>
          </cell>
          <cell r="D210" t="str">
            <v>H</v>
          </cell>
          <cell r="E210">
            <v>3.3</v>
          </cell>
          <cell r="F210">
            <v>1925</v>
          </cell>
          <cell r="G210">
            <v>18</v>
          </cell>
          <cell r="H210">
            <v>10</v>
          </cell>
          <cell r="I210">
            <v>1</v>
          </cell>
          <cell r="J210">
            <v>2</v>
          </cell>
          <cell r="K210">
            <v>1.0269999999999999</v>
          </cell>
          <cell r="L210">
            <v>1765</v>
          </cell>
          <cell r="M210">
            <v>63.5</v>
          </cell>
          <cell r="N210">
            <v>2</v>
          </cell>
          <cell r="O210">
            <v>0</v>
          </cell>
          <cell r="P210">
            <v>0</v>
          </cell>
        </row>
        <row r="211">
          <cell r="A211" t="str">
            <v>3121</v>
          </cell>
          <cell r="B211">
            <v>12</v>
          </cell>
          <cell r="C211" t="str">
            <v>130301</v>
          </cell>
          <cell r="D211" t="str">
            <v>H</v>
          </cell>
          <cell r="E211">
            <v>3.5</v>
          </cell>
          <cell r="F211">
            <v>1025</v>
          </cell>
          <cell r="G211">
            <v>18</v>
          </cell>
          <cell r="H211">
            <v>10</v>
          </cell>
          <cell r="I211">
            <v>1</v>
          </cell>
          <cell r="J211">
            <v>2</v>
          </cell>
          <cell r="K211">
            <v>1.0269999999999999</v>
          </cell>
          <cell r="L211">
            <v>997</v>
          </cell>
          <cell r="M211">
            <v>35.9</v>
          </cell>
          <cell r="N211">
            <v>2</v>
          </cell>
          <cell r="O211">
            <v>0</v>
          </cell>
          <cell r="P211">
            <v>0</v>
          </cell>
        </row>
        <row r="212">
          <cell r="A212" t="str">
            <v>1101</v>
          </cell>
          <cell r="B212">
            <v>336291</v>
          </cell>
          <cell r="C212" t="str">
            <v>140301</v>
          </cell>
          <cell r="D212" t="str">
            <v>H</v>
          </cell>
          <cell r="E212">
            <v>3.4</v>
          </cell>
          <cell r="F212">
            <v>3770</v>
          </cell>
          <cell r="G212">
            <v>18</v>
          </cell>
          <cell r="H212">
            <v>10</v>
          </cell>
          <cell r="I212">
            <v>1</v>
          </cell>
          <cell r="J212">
            <v>1</v>
          </cell>
          <cell r="K212">
            <v>1.0269999999999999</v>
          </cell>
          <cell r="L212">
            <v>3561</v>
          </cell>
          <cell r="M212">
            <v>128.19999999999999</v>
          </cell>
          <cell r="N212">
            <v>1</v>
          </cell>
          <cell r="O212">
            <v>7200</v>
          </cell>
          <cell r="P212">
            <v>25639.200000000001</v>
          </cell>
        </row>
        <row r="213">
          <cell r="A213" t="str">
            <v>1101</v>
          </cell>
          <cell r="B213">
            <v>36291</v>
          </cell>
          <cell r="C213" t="str">
            <v>140301</v>
          </cell>
          <cell r="D213" t="str">
            <v>H</v>
          </cell>
          <cell r="E213">
            <v>3.7</v>
          </cell>
          <cell r="F213">
            <v>1370</v>
          </cell>
          <cell r="G213">
            <v>18</v>
          </cell>
          <cell r="H213">
            <v>10</v>
          </cell>
          <cell r="I213">
            <v>1</v>
          </cell>
          <cell r="J213">
            <v>1</v>
          </cell>
          <cell r="K213">
            <v>1.0269999999999999</v>
          </cell>
          <cell r="L213">
            <v>1408</v>
          </cell>
          <cell r="M213">
            <v>50.7</v>
          </cell>
          <cell r="N213">
            <v>1</v>
          </cell>
          <cell r="O213">
            <v>7200</v>
          </cell>
          <cell r="P213">
            <v>10137.6</v>
          </cell>
        </row>
        <row r="214">
          <cell r="A214" t="str">
            <v>1103</v>
          </cell>
          <cell r="B214">
            <v>843266</v>
          </cell>
          <cell r="C214" t="str">
            <v>140301</v>
          </cell>
          <cell r="D214" t="str">
            <v>H</v>
          </cell>
          <cell r="E214">
            <v>2.9</v>
          </cell>
          <cell r="F214">
            <v>1070</v>
          </cell>
          <cell r="G214">
            <v>18</v>
          </cell>
          <cell r="H214">
            <v>10</v>
          </cell>
          <cell r="I214">
            <v>1</v>
          </cell>
          <cell r="J214">
            <v>1</v>
          </cell>
          <cell r="K214">
            <v>1.0269999999999999</v>
          </cell>
          <cell r="L214">
            <v>862</v>
          </cell>
          <cell r="M214">
            <v>31</v>
          </cell>
          <cell r="N214">
            <v>1</v>
          </cell>
          <cell r="O214">
            <v>5500</v>
          </cell>
          <cell r="P214">
            <v>4741</v>
          </cell>
        </row>
        <row r="215">
          <cell r="A215" t="str">
            <v>1113</v>
          </cell>
          <cell r="B215">
            <v>64271</v>
          </cell>
          <cell r="C215" t="str">
            <v>140301</v>
          </cell>
          <cell r="D215" t="str">
            <v>П</v>
          </cell>
          <cell r="E215">
            <v>3.7</v>
          </cell>
          <cell r="F215">
            <v>1225</v>
          </cell>
          <cell r="G215">
            <v>18</v>
          </cell>
          <cell r="H215">
            <v>10</v>
          </cell>
          <cell r="I215">
            <v>1</v>
          </cell>
          <cell r="J215">
            <v>1</v>
          </cell>
          <cell r="K215">
            <v>1.0269999999999999</v>
          </cell>
          <cell r="L215">
            <v>1259</v>
          </cell>
          <cell r="M215">
            <v>45.3</v>
          </cell>
          <cell r="N215">
            <v>1</v>
          </cell>
          <cell r="O215">
            <v>7000</v>
          </cell>
          <cell r="P215">
            <v>8813</v>
          </cell>
        </row>
        <row r="216">
          <cell r="A216" t="str">
            <v>3105</v>
          </cell>
          <cell r="B216">
            <v>239655</v>
          </cell>
          <cell r="C216" t="str">
            <v>140301</v>
          </cell>
          <cell r="D216" t="str">
            <v>П</v>
          </cell>
          <cell r="E216">
            <v>3.6</v>
          </cell>
          <cell r="F216">
            <v>370</v>
          </cell>
          <cell r="G216">
            <v>18</v>
          </cell>
          <cell r="H216">
            <v>10</v>
          </cell>
          <cell r="I216">
            <v>1</v>
          </cell>
          <cell r="J216">
            <v>1</v>
          </cell>
          <cell r="K216">
            <v>1.0269999999999999</v>
          </cell>
          <cell r="L216">
            <v>370</v>
          </cell>
          <cell r="M216">
            <v>13.3</v>
          </cell>
          <cell r="N216">
            <v>1</v>
          </cell>
          <cell r="O216">
            <v>5500</v>
          </cell>
          <cell r="P216">
            <v>2035</v>
          </cell>
        </row>
        <row r="217">
          <cell r="A217" t="str">
            <v>3107</v>
          </cell>
          <cell r="B217">
            <v>136691</v>
          </cell>
          <cell r="C217" t="str">
            <v>140301</v>
          </cell>
          <cell r="D217" t="str">
            <v>H</v>
          </cell>
          <cell r="E217">
            <v>3.7</v>
          </cell>
          <cell r="F217">
            <v>1500</v>
          </cell>
          <cell r="G217">
            <v>18</v>
          </cell>
          <cell r="H217">
            <v>10</v>
          </cell>
          <cell r="I217">
            <v>1</v>
          </cell>
          <cell r="J217">
            <v>1</v>
          </cell>
          <cell r="K217">
            <v>1.0269999999999999</v>
          </cell>
          <cell r="L217">
            <v>1542</v>
          </cell>
          <cell r="M217">
            <v>55.5</v>
          </cell>
          <cell r="N217">
            <v>1</v>
          </cell>
          <cell r="O217">
            <v>7400</v>
          </cell>
          <cell r="P217">
            <v>11410.8</v>
          </cell>
        </row>
        <row r="218">
          <cell r="A218" t="str">
            <v>3108</v>
          </cell>
          <cell r="B218">
            <v>136577</v>
          </cell>
          <cell r="C218" t="str">
            <v>140301</v>
          </cell>
          <cell r="D218" t="str">
            <v>H</v>
          </cell>
          <cell r="E218">
            <v>3.7</v>
          </cell>
          <cell r="F218">
            <v>3740</v>
          </cell>
          <cell r="G218">
            <v>18</v>
          </cell>
          <cell r="H218">
            <v>10</v>
          </cell>
          <cell r="I218">
            <v>1</v>
          </cell>
          <cell r="J218">
            <v>1</v>
          </cell>
          <cell r="K218">
            <v>1.0269999999999999</v>
          </cell>
          <cell r="L218">
            <v>3844</v>
          </cell>
          <cell r="M218">
            <v>138.4</v>
          </cell>
          <cell r="N218">
            <v>1</v>
          </cell>
          <cell r="O218">
            <v>7400</v>
          </cell>
          <cell r="P218">
            <v>28445.599999999999</v>
          </cell>
        </row>
        <row r="219">
          <cell r="A219" t="str">
            <v>3109</v>
          </cell>
          <cell r="B219">
            <v>928172</v>
          </cell>
          <cell r="C219" t="str">
            <v>140301</v>
          </cell>
          <cell r="D219" t="str">
            <v>H</v>
          </cell>
          <cell r="E219">
            <v>3.8</v>
          </cell>
          <cell r="F219">
            <v>1510</v>
          </cell>
          <cell r="G219">
            <v>18</v>
          </cell>
          <cell r="H219">
            <v>10</v>
          </cell>
          <cell r="I219">
            <v>1</v>
          </cell>
          <cell r="J219">
            <v>1</v>
          </cell>
          <cell r="K219">
            <v>1.0269999999999999</v>
          </cell>
          <cell r="L219">
            <v>1594</v>
          </cell>
          <cell r="M219">
            <v>57.4</v>
          </cell>
          <cell r="N219">
            <v>1</v>
          </cell>
          <cell r="O219">
            <v>7400</v>
          </cell>
          <cell r="P219">
            <v>11795.6</v>
          </cell>
        </row>
        <row r="220">
          <cell r="A220" t="str">
            <v>4101</v>
          </cell>
          <cell r="B220">
            <v>582</v>
          </cell>
          <cell r="C220" t="str">
            <v>140301</v>
          </cell>
          <cell r="D220" t="str">
            <v>П</v>
          </cell>
          <cell r="E220">
            <v>3.9</v>
          </cell>
          <cell r="F220">
            <v>2770</v>
          </cell>
          <cell r="G220">
            <v>18</v>
          </cell>
          <cell r="H220">
            <v>10</v>
          </cell>
          <cell r="I220">
            <v>1</v>
          </cell>
          <cell r="J220">
            <v>1</v>
          </cell>
          <cell r="K220">
            <v>1.0269999999999999</v>
          </cell>
          <cell r="L220">
            <v>3001</v>
          </cell>
          <cell r="M220">
            <v>108</v>
          </cell>
          <cell r="N220">
            <v>1</v>
          </cell>
          <cell r="O220">
            <v>7400</v>
          </cell>
          <cell r="P220">
            <v>22207.4</v>
          </cell>
        </row>
        <row r="221">
          <cell r="A221" t="str">
            <v>4101</v>
          </cell>
          <cell r="B221">
            <v>1247</v>
          </cell>
          <cell r="C221" t="str">
            <v>140301</v>
          </cell>
          <cell r="D221" t="str">
            <v>П</v>
          </cell>
          <cell r="E221">
            <v>3.6</v>
          </cell>
          <cell r="F221">
            <v>500</v>
          </cell>
          <cell r="G221">
            <v>18</v>
          </cell>
          <cell r="H221">
            <v>10</v>
          </cell>
          <cell r="I221">
            <v>1</v>
          </cell>
          <cell r="J221">
            <v>1</v>
          </cell>
          <cell r="K221">
            <v>1.0269999999999999</v>
          </cell>
          <cell r="L221">
            <v>500</v>
          </cell>
          <cell r="M221">
            <v>18</v>
          </cell>
          <cell r="N221">
            <v>1</v>
          </cell>
          <cell r="O221">
            <v>7400</v>
          </cell>
          <cell r="P221">
            <v>3700</v>
          </cell>
        </row>
        <row r="222">
          <cell r="A222" t="str">
            <v>3103</v>
          </cell>
          <cell r="B222">
            <v>33540</v>
          </cell>
          <cell r="C222" t="str">
            <v>140301</v>
          </cell>
          <cell r="D222" t="str">
            <v>П</v>
          </cell>
          <cell r="E222">
            <v>3.5</v>
          </cell>
          <cell r="F222">
            <v>2620</v>
          </cell>
          <cell r="G222">
            <v>18</v>
          </cell>
          <cell r="H222">
            <v>10</v>
          </cell>
          <cell r="I222">
            <v>1</v>
          </cell>
          <cell r="J222">
            <v>1</v>
          </cell>
          <cell r="K222">
            <v>1.0269999999999999</v>
          </cell>
          <cell r="L222">
            <v>2547</v>
          </cell>
          <cell r="M222">
            <v>91.7</v>
          </cell>
          <cell r="N222">
            <v>1</v>
          </cell>
          <cell r="O222">
            <v>7000</v>
          </cell>
          <cell r="P222">
            <v>17829</v>
          </cell>
        </row>
        <row r="223">
          <cell r="A223" t="str">
            <v>6105</v>
          </cell>
          <cell r="B223">
            <v>509</v>
          </cell>
          <cell r="C223" t="str">
            <v>140301</v>
          </cell>
          <cell r="D223" t="str">
            <v>H</v>
          </cell>
          <cell r="E223">
            <v>3.2</v>
          </cell>
          <cell r="F223">
            <v>2210</v>
          </cell>
          <cell r="G223">
            <v>18</v>
          </cell>
          <cell r="H223">
            <v>10</v>
          </cell>
          <cell r="I223">
            <v>1</v>
          </cell>
          <cell r="J223">
            <v>2</v>
          </cell>
          <cell r="K223">
            <v>1.0269999999999999</v>
          </cell>
          <cell r="L223">
            <v>1964</v>
          </cell>
          <cell r="M223">
            <v>70.7</v>
          </cell>
          <cell r="N223">
            <v>2</v>
          </cell>
          <cell r="O223">
            <v>0</v>
          </cell>
          <cell r="P223">
            <v>0</v>
          </cell>
        </row>
        <row r="224">
          <cell r="A224" t="str">
            <v>4107</v>
          </cell>
          <cell r="B224">
            <v>100</v>
          </cell>
          <cell r="C224" t="str">
            <v>140301</v>
          </cell>
          <cell r="D224" t="str">
            <v>H</v>
          </cell>
          <cell r="E224">
            <v>3.2</v>
          </cell>
          <cell r="F224">
            <v>3740</v>
          </cell>
          <cell r="G224">
            <v>18</v>
          </cell>
          <cell r="H224">
            <v>10</v>
          </cell>
          <cell r="I224">
            <v>1</v>
          </cell>
          <cell r="J224">
            <v>2</v>
          </cell>
          <cell r="K224">
            <v>1.0269999999999999</v>
          </cell>
          <cell r="L224">
            <v>3324</v>
          </cell>
          <cell r="M224">
            <v>119.7</v>
          </cell>
          <cell r="N224">
            <v>2</v>
          </cell>
          <cell r="O224">
            <v>0</v>
          </cell>
          <cell r="P224">
            <v>0</v>
          </cell>
        </row>
        <row r="225">
          <cell r="A225" t="str">
            <v>4107</v>
          </cell>
          <cell r="B225">
            <v>101</v>
          </cell>
          <cell r="C225" t="str">
            <v>140301</v>
          </cell>
          <cell r="D225" t="str">
            <v>H</v>
          </cell>
          <cell r="E225">
            <v>3.3</v>
          </cell>
          <cell r="F225">
            <v>1500</v>
          </cell>
          <cell r="G225">
            <v>18</v>
          </cell>
          <cell r="H225">
            <v>10</v>
          </cell>
          <cell r="I225">
            <v>1</v>
          </cell>
          <cell r="J225">
            <v>2</v>
          </cell>
          <cell r="K225">
            <v>1.0269999999999999</v>
          </cell>
          <cell r="L225">
            <v>1375</v>
          </cell>
          <cell r="M225">
            <v>49.5</v>
          </cell>
          <cell r="N225">
            <v>2</v>
          </cell>
          <cell r="O225">
            <v>0</v>
          </cell>
          <cell r="P225">
            <v>0</v>
          </cell>
        </row>
        <row r="226">
          <cell r="A226" t="str">
            <v>3121</v>
          </cell>
          <cell r="B226">
            <v>1</v>
          </cell>
          <cell r="C226" t="str">
            <v>140301</v>
          </cell>
          <cell r="D226" t="str">
            <v>H</v>
          </cell>
          <cell r="E226">
            <v>3.4</v>
          </cell>
          <cell r="F226">
            <v>1065</v>
          </cell>
          <cell r="G226">
            <v>18</v>
          </cell>
          <cell r="H226">
            <v>10</v>
          </cell>
          <cell r="I226">
            <v>1</v>
          </cell>
          <cell r="J226">
            <v>2</v>
          </cell>
          <cell r="K226">
            <v>1.0269999999999999</v>
          </cell>
          <cell r="L226">
            <v>1006</v>
          </cell>
          <cell r="M226">
            <v>36.200000000000003</v>
          </cell>
          <cell r="N226">
            <v>2</v>
          </cell>
          <cell r="O226">
            <v>0</v>
          </cell>
          <cell r="P226">
            <v>0</v>
          </cell>
        </row>
        <row r="227">
          <cell r="A227" t="str">
            <v>1101</v>
          </cell>
          <cell r="B227">
            <v>336292</v>
          </cell>
          <cell r="C227" t="str">
            <v>150301</v>
          </cell>
          <cell r="D227" t="str">
            <v>H</v>
          </cell>
          <cell r="E227">
            <v>3.4</v>
          </cell>
          <cell r="F227">
            <v>3770</v>
          </cell>
          <cell r="G227">
            <v>18</v>
          </cell>
          <cell r="H227">
            <v>10</v>
          </cell>
          <cell r="I227">
            <v>1</v>
          </cell>
          <cell r="J227">
            <v>1</v>
          </cell>
          <cell r="K227">
            <v>1.0269999999999999</v>
          </cell>
          <cell r="L227">
            <v>3561</v>
          </cell>
          <cell r="M227">
            <v>128.19999999999999</v>
          </cell>
          <cell r="N227">
            <v>1</v>
          </cell>
          <cell r="O227">
            <v>7200</v>
          </cell>
          <cell r="P227">
            <v>25639.200000000001</v>
          </cell>
        </row>
        <row r="228">
          <cell r="A228" t="str">
            <v>1103</v>
          </cell>
          <cell r="B228">
            <v>843267</v>
          </cell>
          <cell r="C228" t="str">
            <v>150301</v>
          </cell>
          <cell r="D228" t="str">
            <v>H</v>
          </cell>
          <cell r="E228">
            <v>2.9</v>
          </cell>
          <cell r="F228">
            <v>1110</v>
          </cell>
          <cell r="G228">
            <v>18</v>
          </cell>
          <cell r="H228">
            <v>10</v>
          </cell>
          <cell r="I228">
            <v>1</v>
          </cell>
          <cell r="J228">
            <v>1</v>
          </cell>
          <cell r="K228">
            <v>1.0269999999999999</v>
          </cell>
          <cell r="L228">
            <v>894</v>
          </cell>
          <cell r="M228">
            <v>32.200000000000003</v>
          </cell>
          <cell r="N228">
            <v>1</v>
          </cell>
          <cell r="O228">
            <v>5500</v>
          </cell>
          <cell r="P228">
            <v>4917</v>
          </cell>
        </row>
        <row r="229">
          <cell r="A229" t="str">
            <v>3105</v>
          </cell>
          <cell r="B229">
            <v>239656</v>
          </cell>
          <cell r="C229" t="str">
            <v>150301</v>
          </cell>
          <cell r="D229" t="str">
            <v>П</v>
          </cell>
          <cell r="E229">
            <v>3.6</v>
          </cell>
          <cell r="F229">
            <v>330</v>
          </cell>
          <cell r="G229">
            <v>18</v>
          </cell>
          <cell r="H229">
            <v>10</v>
          </cell>
          <cell r="I229">
            <v>1</v>
          </cell>
          <cell r="J229">
            <v>1</v>
          </cell>
          <cell r="K229">
            <v>1.0269999999999999</v>
          </cell>
          <cell r="L229">
            <v>330</v>
          </cell>
          <cell r="M229">
            <v>11.9</v>
          </cell>
          <cell r="N229">
            <v>1</v>
          </cell>
          <cell r="O229">
            <v>5500</v>
          </cell>
          <cell r="P229">
            <v>1815</v>
          </cell>
        </row>
        <row r="230">
          <cell r="A230" t="str">
            <v>3107</v>
          </cell>
          <cell r="B230">
            <v>136692</v>
          </cell>
          <cell r="C230" t="str">
            <v>150301</v>
          </cell>
          <cell r="D230" t="str">
            <v>H</v>
          </cell>
          <cell r="E230">
            <v>3.7</v>
          </cell>
          <cell r="F230">
            <v>1575</v>
          </cell>
          <cell r="G230">
            <v>18</v>
          </cell>
          <cell r="H230">
            <v>10</v>
          </cell>
          <cell r="I230">
            <v>1</v>
          </cell>
          <cell r="J230">
            <v>1</v>
          </cell>
          <cell r="K230">
            <v>1.0269999999999999</v>
          </cell>
          <cell r="L230">
            <v>1619</v>
          </cell>
          <cell r="M230">
            <v>58.3</v>
          </cell>
          <cell r="N230">
            <v>1</v>
          </cell>
          <cell r="O230">
            <v>7400</v>
          </cell>
          <cell r="P230">
            <v>11980.6</v>
          </cell>
        </row>
        <row r="231">
          <cell r="A231" t="str">
            <v>3108</v>
          </cell>
          <cell r="B231">
            <v>136578</v>
          </cell>
          <cell r="C231" t="str">
            <v>150301</v>
          </cell>
          <cell r="D231" t="str">
            <v>H</v>
          </cell>
          <cell r="E231">
            <v>3.8</v>
          </cell>
          <cell r="F231">
            <v>3740</v>
          </cell>
          <cell r="G231">
            <v>18</v>
          </cell>
          <cell r="H231">
            <v>10</v>
          </cell>
          <cell r="I231">
            <v>1</v>
          </cell>
          <cell r="J231">
            <v>1</v>
          </cell>
          <cell r="K231">
            <v>1.0269999999999999</v>
          </cell>
          <cell r="L231">
            <v>3948</v>
          </cell>
          <cell r="M231">
            <v>142.1</v>
          </cell>
          <cell r="N231">
            <v>1</v>
          </cell>
          <cell r="O231">
            <v>7400</v>
          </cell>
          <cell r="P231">
            <v>29215.200000000001</v>
          </cell>
        </row>
        <row r="232">
          <cell r="A232" t="str">
            <v>3109</v>
          </cell>
          <cell r="B232">
            <v>928173</v>
          </cell>
          <cell r="C232" t="str">
            <v>150301</v>
          </cell>
          <cell r="D232" t="str">
            <v>H</v>
          </cell>
          <cell r="E232">
            <v>3.8</v>
          </cell>
          <cell r="F232">
            <v>1420</v>
          </cell>
          <cell r="G232">
            <v>18</v>
          </cell>
          <cell r="H232">
            <v>10</v>
          </cell>
          <cell r="I232">
            <v>1</v>
          </cell>
          <cell r="J232">
            <v>1</v>
          </cell>
          <cell r="K232">
            <v>1.0269999999999999</v>
          </cell>
          <cell r="L232">
            <v>1499</v>
          </cell>
          <cell r="M232">
            <v>54</v>
          </cell>
          <cell r="N232">
            <v>1</v>
          </cell>
          <cell r="O232">
            <v>7400</v>
          </cell>
          <cell r="P232">
            <v>11092.6</v>
          </cell>
        </row>
        <row r="233">
          <cell r="A233" t="str">
            <v>3114</v>
          </cell>
          <cell r="B233">
            <v>55789</v>
          </cell>
          <cell r="C233" t="str">
            <v>150301</v>
          </cell>
          <cell r="D233" t="str">
            <v>П</v>
          </cell>
          <cell r="E233">
            <v>3.5</v>
          </cell>
          <cell r="F233">
            <v>1445</v>
          </cell>
          <cell r="G233">
            <v>18</v>
          </cell>
          <cell r="H233">
            <v>10</v>
          </cell>
          <cell r="I233">
            <v>1</v>
          </cell>
          <cell r="J233">
            <v>1</v>
          </cell>
          <cell r="K233">
            <v>1.0269999999999999</v>
          </cell>
          <cell r="L233">
            <v>1405</v>
          </cell>
          <cell r="M233">
            <v>50.6</v>
          </cell>
          <cell r="N233">
            <v>1</v>
          </cell>
          <cell r="O233">
            <v>7000</v>
          </cell>
          <cell r="P233">
            <v>9835</v>
          </cell>
        </row>
        <row r="234">
          <cell r="A234" t="str">
            <v>4108</v>
          </cell>
          <cell r="B234">
            <v>833342</v>
          </cell>
          <cell r="C234" t="str">
            <v>150301</v>
          </cell>
          <cell r="D234" t="str">
            <v>П</v>
          </cell>
          <cell r="E234">
            <v>3.5</v>
          </cell>
          <cell r="F234">
            <v>417</v>
          </cell>
          <cell r="G234">
            <v>18</v>
          </cell>
          <cell r="H234">
            <v>10</v>
          </cell>
          <cell r="I234">
            <v>1</v>
          </cell>
          <cell r="J234">
            <v>1</v>
          </cell>
          <cell r="K234">
            <v>1.0269999999999999</v>
          </cell>
          <cell r="L234">
            <v>405</v>
          </cell>
          <cell r="M234">
            <v>14.6</v>
          </cell>
          <cell r="N234">
            <v>1</v>
          </cell>
          <cell r="O234">
            <v>6100</v>
          </cell>
          <cell r="P234">
            <v>2470.5</v>
          </cell>
        </row>
        <row r="235">
          <cell r="A235" t="str">
            <v>4101</v>
          </cell>
          <cell r="B235">
            <v>583</v>
          </cell>
          <cell r="C235" t="str">
            <v>150301</v>
          </cell>
          <cell r="D235" t="str">
            <v>П</v>
          </cell>
          <cell r="E235">
            <v>3.8</v>
          </cell>
          <cell r="F235">
            <v>2700</v>
          </cell>
          <cell r="G235">
            <v>18</v>
          </cell>
          <cell r="H235">
            <v>10</v>
          </cell>
          <cell r="I235">
            <v>1</v>
          </cell>
          <cell r="J235">
            <v>1</v>
          </cell>
          <cell r="K235">
            <v>1.0269999999999999</v>
          </cell>
          <cell r="L235">
            <v>2850</v>
          </cell>
          <cell r="M235">
            <v>102.6</v>
          </cell>
          <cell r="N235">
            <v>1</v>
          </cell>
          <cell r="O235">
            <v>7400</v>
          </cell>
          <cell r="P235">
            <v>21090</v>
          </cell>
        </row>
        <row r="236">
          <cell r="A236" t="str">
            <v>4101</v>
          </cell>
          <cell r="B236">
            <v>706225</v>
          </cell>
          <cell r="C236" t="str">
            <v>150301</v>
          </cell>
          <cell r="D236" t="str">
            <v>П</v>
          </cell>
          <cell r="E236">
            <v>3.5</v>
          </cell>
          <cell r="F236">
            <v>770</v>
          </cell>
          <cell r="G236">
            <v>18</v>
          </cell>
          <cell r="H236">
            <v>10</v>
          </cell>
          <cell r="I236">
            <v>1</v>
          </cell>
          <cell r="J236">
            <v>1</v>
          </cell>
          <cell r="K236">
            <v>1.0269999999999999</v>
          </cell>
          <cell r="L236">
            <v>749</v>
          </cell>
          <cell r="M236">
            <v>27</v>
          </cell>
          <cell r="N236">
            <v>1</v>
          </cell>
          <cell r="O236">
            <v>7400</v>
          </cell>
          <cell r="P236">
            <v>5542.6</v>
          </cell>
        </row>
        <row r="237">
          <cell r="A237" t="str">
            <v>4102</v>
          </cell>
          <cell r="B237">
            <v>180134</v>
          </cell>
          <cell r="C237" t="str">
            <v>150301</v>
          </cell>
          <cell r="D237" t="str">
            <v>П</v>
          </cell>
          <cell r="E237">
            <v>3.8</v>
          </cell>
          <cell r="F237">
            <v>2215</v>
          </cell>
          <cell r="G237">
            <v>18</v>
          </cell>
          <cell r="H237">
            <v>10</v>
          </cell>
          <cell r="I237">
            <v>1</v>
          </cell>
          <cell r="J237">
            <v>1</v>
          </cell>
          <cell r="K237">
            <v>1.0269999999999999</v>
          </cell>
          <cell r="L237">
            <v>2338</v>
          </cell>
          <cell r="M237">
            <v>84.2</v>
          </cell>
          <cell r="N237">
            <v>1</v>
          </cell>
          <cell r="O237">
            <v>6100</v>
          </cell>
          <cell r="P237">
            <v>14261.8</v>
          </cell>
        </row>
        <row r="238">
          <cell r="A238" t="str">
            <v>3103</v>
          </cell>
          <cell r="B238">
            <v>33541</v>
          </cell>
          <cell r="C238" t="str">
            <v>150301</v>
          </cell>
          <cell r="D238" t="str">
            <v>П</v>
          </cell>
          <cell r="E238">
            <v>3.6</v>
          </cell>
          <cell r="F238">
            <v>2680</v>
          </cell>
          <cell r="G238">
            <v>18</v>
          </cell>
          <cell r="H238">
            <v>10</v>
          </cell>
          <cell r="I238">
            <v>1</v>
          </cell>
          <cell r="J238">
            <v>1</v>
          </cell>
          <cell r="K238">
            <v>1.0269999999999999</v>
          </cell>
          <cell r="L238">
            <v>2680</v>
          </cell>
          <cell r="M238">
            <v>96.5</v>
          </cell>
          <cell r="N238">
            <v>1</v>
          </cell>
          <cell r="O238">
            <v>7000</v>
          </cell>
          <cell r="P238">
            <v>18760</v>
          </cell>
        </row>
        <row r="239">
          <cell r="A239" t="str">
            <v>6105</v>
          </cell>
          <cell r="B239">
            <v>1210</v>
          </cell>
          <cell r="C239" t="str">
            <v>150301</v>
          </cell>
          <cell r="D239" t="str">
            <v>H</v>
          </cell>
          <cell r="E239">
            <v>3.2</v>
          </cell>
          <cell r="F239">
            <v>1700</v>
          </cell>
          <cell r="G239">
            <v>18</v>
          </cell>
          <cell r="H239">
            <v>10</v>
          </cell>
          <cell r="I239">
            <v>1</v>
          </cell>
          <cell r="J239">
            <v>2</v>
          </cell>
          <cell r="K239">
            <v>1.0269999999999999</v>
          </cell>
          <cell r="L239">
            <v>1511</v>
          </cell>
          <cell r="M239">
            <v>54.4</v>
          </cell>
          <cell r="N239">
            <v>2</v>
          </cell>
          <cell r="O239">
            <v>0</v>
          </cell>
          <cell r="P239">
            <v>0</v>
          </cell>
        </row>
        <row r="240">
          <cell r="A240" t="str">
            <v>4107</v>
          </cell>
          <cell r="B240">
            <v>102</v>
          </cell>
          <cell r="C240" t="str">
            <v>150301</v>
          </cell>
          <cell r="D240" t="str">
            <v>H</v>
          </cell>
          <cell r="E240">
            <v>3.1</v>
          </cell>
          <cell r="F240">
            <v>3740</v>
          </cell>
          <cell r="G240">
            <v>18</v>
          </cell>
          <cell r="H240">
            <v>10</v>
          </cell>
          <cell r="I240">
            <v>1</v>
          </cell>
          <cell r="J240">
            <v>2</v>
          </cell>
          <cell r="K240">
            <v>1.0269999999999999</v>
          </cell>
          <cell r="L240">
            <v>3221</v>
          </cell>
          <cell r="M240">
            <v>115.9</v>
          </cell>
          <cell r="N240">
            <v>2</v>
          </cell>
          <cell r="O240">
            <v>0</v>
          </cell>
          <cell r="P240">
            <v>0</v>
          </cell>
        </row>
        <row r="241">
          <cell r="A241" t="str">
            <v>3121</v>
          </cell>
          <cell r="B241">
            <v>2</v>
          </cell>
          <cell r="C241" t="str">
            <v>150301</v>
          </cell>
          <cell r="D241" t="str">
            <v>H</v>
          </cell>
          <cell r="E241">
            <v>3.5</v>
          </cell>
          <cell r="F241">
            <v>850</v>
          </cell>
          <cell r="G241">
            <v>18</v>
          </cell>
          <cell r="H241">
            <v>10</v>
          </cell>
          <cell r="I241">
            <v>1</v>
          </cell>
          <cell r="J241">
            <v>2</v>
          </cell>
          <cell r="K241">
            <v>1.0269999999999999</v>
          </cell>
          <cell r="L241">
            <v>826</v>
          </cell>
          <cell r="M241">
            <v>29.8</v>
          </cell>
          <cell r="N241">
            <v>2</v>
          </cell>
          <cell r="O241">
            <v>0</v>
          </cell>
          <cell r="P241">
            <v>0</v>
          </cell>
        </row>
        <row r="242">
          <cell r="A242" t="str">
            <v>4107</v>
          </cell>
          <cell r="B242">
            <v>103</v>
          </cell>
          <cell r="C242" t="str">
            <v>150301</v>
          </cell>
          <cell r="D242" t="str">
            <v>H</v>
          </cell>
          <cell r="E242">
            <v>3.2</v>
          </cell>
          <cell r="F242">
            <v>2020</v>
          </cell>
          <cell r="G242">
            <v>18</v>
          </cell>
          <cell r="H242">
            <v>10</v>
          </cell>
          <cell r="I242">
            <v>1</v>
          </cell>
          <cell r="J242">
            <v>2</v>
          </cell>
          <cell r="K242">
            <v>1.0269999999999999</v>
          </cell>
          <cell r="L242">
            <v>1796</v>
          </cell>
          <cell r="M242">
            <v>64.599999999999994</v>
          </cell>
          <cell r="N242">
            <v>2</v>
          </cell>
          <cell r="O242">
            <v>0</v>
          </cell>
          <cell r="P242">
            <v>0</v>
          </cell>
        </row>
        <row r="243">
          <cell r="A243" t="str">
            <v>1101</v>
          </cell>
          <cell r="B243">
            <v>336293</v>
          </cell>
          <cell r="C243" t="str">
            <v>160301</v>
          </cell>
          <cell r="D243" t="str">
            <v>H</v>
          </cell>
          <cell r="E243">
            <v>3.4</v>
          </cell>
          <cell r="F243">
            <v>3770</v>
          </cell>
          <cell r="G243">
            <v>18</v>
          </cell>
          <cell r="H243">
            <v>10</v>
          </cell>
          <cell r="I243">
            <v>1</v>
          </cell>
          <cell r="J243">
            <v>1</v>
          </cell>
          <cell r="K243">
            <v>1.0269999999999999</v>
          </cell>
          <cell r="L243">
            <v>3561</v>
          </cell>
          <cell r="M243">
            <v>128.19999999999999</v>
          </cell>
          <cell r="N243">
            <v>1</v>
          </cell>
          <cell r="O243">
            <v>7200</v>
          </cell>
          <cell r="P243">
            <v>25639.200000000001</v>
          </cell>
        </row>
        <row r="244">
          <cell r="A244" t="str">
            <v>1101</v>
          </cell>
          <cell r="B244">
            <v>336294</v>
          </cell>
          <cell r="C244" t="str">
            <v>160301</v>
          </cell>
          <cell r="D244" t="str">
            <v>H</v>
          </cell>
          <cell r="E244">
            <v>3.2</v>
          </cell>
          <cell r="F244">
            <v>2780</v>
          </cell>
          <cell r="G244">
            <v>18</v>
          </cell>
          <cell r="H244">
            <v>10</v>
          </cell>
          <cell r="I244">
            <v>1</v>
          </cell>
          <cell r="J244">
            <v>1</v>
          </cell>
          <cell r="K244">
            <v>1.0269999999999999</v>
          </cell>
          <cell r="L244">
            <v>2471</v>
          </cell>
          <cell r="M244">
            <v>89</v>
          </cell>
          <cell r="N244">
            <v>1</v>
          </cell>
          <cell r="O244">
            <v>7200</v>
          </cell>
          <cell r="P244">
            <v>17791.2</v>
          </cell>
        </row>
        <row r="245">
          <cell r="A245" t="str">
            <v>1103</v>
          </cell>
          <cell r="B245">
            <v>843268</v>
          </cell>
          <cell r="C245" t="str">
            <v>160301</v>
          </cell>
          <cell r="D245" t="str">
            <v>H</v>
          </cell>
          <cell r="E245">
            <v>2.5</v>
          </cell>
          <cell r="F245">
            <v>1010</v>
          </cell>
          <cell r="G245">
            <v>18</v>
          </cell>
          <cell r="H245">
            <v>10</v>
          </cell>
          <cell r="I245">
            <v>1</v>
          </cell>
          <cell r="J245">
            <v>1</v>
          </cell>
          <cell r="K245">
            <v>1.0269999999999999</v>
          </cell>
          <cell r="L245">
            <v>701</v>
          </cell>
          <cell r="M245">
            <v>25.3</v>
          </cell>
          <cell r="N245">
            <v>1</v>
          </cell>
          <cell r="O245">
            <v>5500</v>
          </cell>
          <cell r="P245">
            <v>3855.5</v>
          </cell>
        </row>
        <row r="246">
          <cell r="A246" t="str">
            <v>1113</v>
          </cell>
          <cell r="B246">
            <v>64272</v>
          </cell>
          <cell r="C246" t="str">
            <v>160301</v>
          </cell>
          <cell r="D246" t="str">
            <v>П</v>
          </cell>
          <cell r="E246">
            <v>3.7</v>
          </cell>
          <cell r="F246">
            <v>1210</v>
          </cell>
          <cell r="G246">
            <v>18</v>
          </cell>
          <cell r="H246">
            <v>10</v>
          </cell>
          <cell r="I246">
            <v>1</v>
          </cell>
          <cell r="J246">
            <v>1</v>
          </cell>
          <cell r="K246">
            <v>1.0269999999999999</v>
          </cell>
          <cell r="L246">
            <v>1244</v>
          </cell>
          <cell r="M246">
            <v>44.8</v>
          </cell>
          <cell r="N246">
            <v>1</v>
          </cell>
          <cell r="O246">
            <v>7000</v>
          </cell>
          <cell r="P246">
            <v>8708</v>
          </cell>
        </row>
        <row r="247">
          <cell r="A247" t="str">
            <v>3105</v>
          </cell>
          <cell r="B247">
            <v>239657</v>
          </cell>
          <cell r="C247" t="str">
            <v>160301</v>
          </cell>
          <cell r="D247" t="str">
            <v>П</v>
          </cell>
          <cell r="E247">
            <v>3.6</v>
          </cell>
          <cell r="F247">
            <v>510</v>
          </cell>
          <cell r="G247">
            <v>18</v>
          </cell>
          <cell r="H247">
            <v>10</v>
          </cell>
          <cell r="I247">
            <v>1</v>
          </cell>
          <cell r="J247">
            <v>1</v>
          </cell>
          <cell r="K247">
            <v>1.0269999999999999</v>
          </cell>
          <cell r="L247">
            <v>510</v>
          </cell>
          <cell r="M247">
            <v>18.399999999999999</v>
          </cell>
          <cell r="N247">
            <v>1</v>
          </cell>
          <cell r="O247">
            <v>5500</v>
          </cell>
          <cell r="P247">
            <v>2805</v>
          </cell>
        </row>
        <row r="248">
          <cell r="A248" t="str">
            <v>3107</v>
          </cell>
          <cell r="B248">
            <v>136693</v>
          </cell>
          <cell r="C248" t="str">
            <v>160301</v>
          </cell>
          <cell r="D248" t="str">
            <v>H</v>
          </cell>
          <cell r="E248">
            <v>3.6</v>
          </cell>
          <cell r="F248">
            <v>1120</v>
          </cell>
          <cell r="G248">
            <v>18</v>
          </cell>
          <cell r="H248">
            <v>10</v>
          </cell>
          <cell r="I248">
            <v>1</v>
          </cell>
          <cell r="J248">
            <v>1</v>
          </cell>
          <cell r="K248">
            <v>1.0269999999999999</v>
          </cell>
          <cell r="L248">
            <v>1120</v>
          </cell>
          <cell r="M248">
            <v>40.299999999999997</v>
          </cell>
          <cell r="N248">
            <v>1</v>
          </cell>
          <cell r="O248">
            <v>7400</v>
          </cell>
          <cell r="P248">
            <v>8288</v>
          </cell>
        </row>
        <row r="249">
          <cell r="A249" t="str">
            <v>3108</v>
          </cell>
          <cell r="B249">
            <v>136579</v>
          </cell>
          <cell r="C249" t="str">
            <v>160301</v>
          </cell>
          <cell r="D249" t="str">
            <v>H</v>
          </cell>
          <cell r="E249">
            <v>3.8</v>
          </cell>
          <cell r="F249">
            <v>3740</v>
          </cell>
          <cell r="G249">
            <v>18</v>
          </cell>
          <cell r="H249">
            <v>10</v>
          </cell>
          <cell r="I249">
            <v>1</v>
          </cell>
          <cell r="J249">
            <v>1</v>
          </cell>
          <cell r="K249">
            <v>1.0269999999999999</v>
          </cell>
          <cell r="L249">
            <v>3948</v>
          </cell>
          <cell r="M249">
            <v>142.1</v>
          </cell>
          <cell r="N249">
            <v>1</v>
          </cell>
          <cell r="O249">
            <v>7400</v>
          </cell>
          <cell r="P249">
            <v>29215.200000000001</v>
          </cell>
        </row>
        <row r="250">
          <cell r="A250" t="str">
            <v>3109</v>
          </cell>
          <cell r="B250">
            <v>928173</v>
          </cell>
          <cell r="C250" t="str">
            <v>160301</v>
          </cell>
          <cell r="D250" t="str">
            <v>H</v>
          </cell>
          <cell r="E250">
            <v>3.6</v>
          </cell>
          <cell r="F250">
            <v>1460</v>
          </cell>
          <cell r="G250">
            <v>18</v>
          </cell>
          <cell r="H250">
            <v>10</v>
          </cell>
          <cell r="I250">
            <v>1</v>
          </cell>
          <cell r="J250">
            <v>1</v>
          </cell>
          <cell r="K250">
            <v>1.0269999999999999</v>
          </cell>
          <cell r="L250">
            <v>1460</v>
          </cell>
          <cell r="M250">
            <v>52.6</v>
          </cell>
          <cell r="N250">
            <v>1</v>
          </cell>
          <cell r="O250">
            <v>7400</v>
          </cell>
          <cell r="P250">
            <v>10804</v>
          </cell>
        </row>
        <row r="251">
          <cell r="A251" t="str">
            <v>4101</v>
          </cell>
          <cell r="B251">
            <v>584</v>
          </cell>
          <cell r="C251" t="str">
            <v>160301</v>
          </cell>
          <cell r="D251" t="str">
            <v>П</v>
          </cell>
          <cell r="E251">
            <v>3.7</v>
          </cell>
          <cell r="F251">
            <v>2800</v>
          </cell>
          <cell r="G251">
            <v>18</v>
          </cell>
          <cell r="H251">
            <v>10</v>
          </cell>
          <cell r="I251">
            <v>1</v>
          </cell>
          <cell r="J251">
            <v>1</v>
          </cell>
          <cell r="K251">
            <v>1.0269999999999999</v>
          </cell>
          <cell r="L251">
            <v>2878</v>
          </cell>
          <cell r="M251">
            <v>103.6</v>
          </cell>
          <cell r="N251">
            <v>1</v>
          </cell>
          <cell r="O251">
            <v>7400</v>
          </cell>
          <cell r="P251">
            <v>21297.200000000001</v>
          </cell>
        </row>
        <row r="252">
          <cell r="A252" t="str">
            <v>3103</v>
          </cell>
          <cell r="B252">
            <v>33541</v>
          </cell>
          <cell r="C252" t="str">
            <v>160301</v>
          </cell>
          <cell r="D252" t="str">
            <v>П</v>
          </cell>
          <cell r="E252">
            <v>3.5</v>
          </cell>
          <cell r="F252">
            <v>2720</v>
          </cell>
          <cell r="G252">
            <v>18</v>
          </cell>
          <cell r="H252">
            <v>10</v>
          </cell>
          <cell r="I252">
            <v>1</v>
          </cell>
          <cell r="J252">
            <v>1</v>
          </cell>
          <cell r="K252">
            <v>1.0269999999999999</v>
          </cell>
          <cell r="L252">
            <v>2644</v>
          </cell>
          <cell r="M252">
            <v>95.2</v>
          </cell>
          <cell r="N252">
            <v>1</v>
          </cell>
          <cell r="O252">
            <v>7000</v>
          </cell>
          <cell r="P252">
            <v>18508</v>
          </cell>
        </row>
        <row r="253">
          <cell r="A253" t="str">
            <v>1105</v>
          </cell>
          <cell r="B253">
            <v>12</v>
          </cell>
          <cell r="C253" t="str">
            <v>160301</v>
          </cell>
          <cell r="D253" t="str">
            <v>H</v>
          </cell>
          <cell r="E253">
            <v>2.9</v>
          </cell>
          <cell r="F253">
            <v>160</v>
          </cell>
          <cell r="G253">
            <v>18</v>
          </cell>
          <cell r="H253">
            <v>10</v>
          </cell>
          <cell r="I253">
            <v>1</v>
          </cell>
          <cell r="J253">
            <v>2</v>
          </cell>
          <cell r="K253">
            <v>1.0269999999999999</v>
          </cell>
          <cell r="L253">
            <v>129</v>
          </cell>
          <cell r="M253">
            <v>4.5999999999999996</v>
          </cell>
          <cell r="N253">
            <v>2</v>
          </cell>
          <cell r="O253">
            <v>0</v>
          </cell>
          <cell r="P253">
            <v>0</v>
          </cell>
        </row>
        <row r="254">
          <cell r="A254" t="str">
            <v>6105</v>
          </cell>
          <cell r="B254">
            <v>1211</v>
          </cell>
          <cell r="C254" t="str">
            <v>160301</v>
          </cell>
          <cell r="D254" t="str">
            <v>H</v>
          </cell>
          <cell r="E254">
            <v>3.2</v>
          </cell>
          <cell r="F254">
            <v>1695</v>
          </cell>
          <cell r="G254">
            <v>18</v>
          </cell>
          <cell r="H254">
            <v>10</v>
          </cell>
          <cell r="I254">
            <v>1</v>
          </cell>
          <cell r="J254">
            <v>1</v>
          </cell>
          <cell r="K254">
            <v>1.0269999999999999</v>
          </cell>
          <cell r="L254">
            <v>1507</v>
          </cell>
          <cell r="M254">
            <v>54.2</v>
          </cell>
          <cell r="N254">
            <v>2</v>
          </cell>
          <cell r="O254">
            <v>0</v>
          </cell>
          <cell r="P254">
            <v>0</v>
          </cell>
        </row>
        <row r="255">
          <cell r="A255" t="str">
            <v>4107</v>
          </cell>
          <cell r="B255">
            <v>105</v>
          </cell>
          <cell r="C255" t="str">
            <v>160301</v>
          </cell>
          <cell r="D255" t="str">
            <v>H</v>
          </cell>
          <cell r="E255">
            <v>3.2</v>
          </cell>
          <cell r="F255">
            <v>1850</v>
          </cell>
          <cell r="G255">
            <v>18</v>
          </cell>
          <cell r="H255">
            <v>10</v>
          </cell>
          <cell r="I255">
            <v>1</v>
          </cell>
          <cell r="J255">
            <v>2</v>
          </cell>
          <cell r="K255">
            <v>1.0269999999999999</v>
          </cell>
          <cell r="L255">
            <v>1644</v>
          </cell>
          <cell r="M255">
            <v>59.2</v>
          </cell>
          <cell r="N255">
            <v>2</v>
          </cell>
          <cell r="O255">
            <v>0</v>
          </cell>
          <cell r="P255">
            <v>0</v>
          </cell>
        </row>
        <row r="256">
          <cell r="A256" t="str">
            <v>4107</v>
          </cell>
          <cell r="B256">
            <v>104</v>
          </cell>
          <cell r="C256" t="str">
            <v>160301</v>
          </cell>
          <cell r="D256" t="str">
            <v>H</v>
          </cell>
          <cell r="E256">
            <v>3.2</v>
          </cell>
          <cell r="F256">
            <v>3740</v>
          </cell>
          <cell r="G256">
            <v>18</v>
          </cell>
          <cell r="H256">
            <v>10</v>
          </cell>
          <cell r="I256">
            <v>1</v>
          </cell>
          <cell r="J256">
            <v>2</v>
          </cell>
          <cell r="K256">
            <v>1.0269999999999999</v>
          </cell>
          <cell r="L256">
            <v>3324</v>
          </cell>
          <cell r="M256">
            <v>119.7</v>
          </cell>
          <cell r="N256">
            <v>2</v>
          </cell>
          <cell r="O256">
            <v>0</v>
          </cell>
          <cell r="P256">
            <v>0</v>
          </cell>
        </row>
        <row r="257">
          <cell r="A257" t="str">
            <v>3121</v>
          </cell>
          <cell r="B257">
            <v>13</v>
          </cell>
          <cell r="C257" t="str">
            <v>160301</v>
          </cell>
          <cell r="D257" t="str">
            <v>H</v>
          </cell>
          <cell r="E257">
            <v>3.5</v>
          </cell>
          <cell r="F257">
            <v>800</v>
          </cell>
          <cell r="G257">
            <v>18</v>
          </cell>
          <cell r="H257">
            <v>10</v>
          </cell>
          <cell r="I257">
            <v>1</v>
          </cell>
          <cell r="J257">
            <v>2</v>
          </cell>
          <cell r="K257">
            <v>1.0269999999999999</v>
          </cell>
          <cell r="L257">
            <v>778</v>
          </cell>
          <cell r="M257">
            <v>28</v>
          </cell>
          <cell r="N257">
            <v>2</v>
          </cell>
          <cell r="O257">
            <v>0</v>
          </cell>
          <cell r="P257">
            <v>0</v>
          </cell>
        </row>
        <row r="258">
          <cell r="A258" t="str">
            <v>1101</v>
          </cell>
          <cell r="B258">
            <v>336453</v>
          </cell>
          <cell r="C258" t="str">
            <v>170301</v>
          </cell>
          <cell r="D258" t="str">
            <v>H</v>
          </cell>
          <cell r="E258">
            <v>3.5</v>
          </cell>
          <cell r="F258">
            <v>3770</v>
          </cell>
          <cell r="G258">
            <v>18</v>
          </cell>
          <cell r="H258">
            <v>10</v>
          </cell>
          <cell r="I258">
            <v>1</v>
          </cell>
          <cell r="J258">
            <v>1</v>
          </cell>
          <cell r="K258">
            <v>1.0269999999999999</v>
          </cell>
          <cell r="L258">
            <v>3665</v>
          </cell>
          <cell r="M258">
            <v>132</v>
          </cell>
          <cell r="N258">
            <v>1</v>
          </cell>
          <cell r="O258">
            <v>7200</v>
          </cell>
          <cell r="P258">
            <v>26388</v>
          </cell>
        </row>
        <row r="259">
          <cell r="A259" t="str">
            <v>1103</v>
          </cell>
          <cell r="B259">
            <v>843269</v>
          </cell>
          <cell r="C259" t="str">
            <v>170301</v>
          </cell>
          <cell r="D259" t="str">
            <v>H</v>
          </cell>
          <cell r="E259">
            <v>2.5</v>
          </cell>
          <cell r="F259">
            <v>1180</v>
          </cell>
          <cell r="G259">
            <v>18</v>
          </cell>
          <cell r="H259">
            <v>10</v>
          </cell>
          <cell r="I259">
            <v>1</v>
          </cell>
          <cell r="J259">
            <v>1</v>
          </cell>
          <cell r="K259">
            <v>1.0269999999999999</v>
          </cell>
          <cell r="L259">
            <v>819</v>
          </cell>
          <cell r="M259">
            <v>29.5</v>
          </cell>
          <cell r="N259">
            <v>1</v>
          </cell>
          <cell r="O259">
            <v>5500</v>
          </cell>
          <cell r="P259">
            <v>4504.5</v>
          </cell>
        </row>
        <row r="260">
          <cell r="A260" t="str">
            <v>3105</v>
          </cell>
          <cell r="B260">
            <v>239658</v>
          </cell>
          <cell r="C260" t="str">
            <v>170301</v>
          </cell>
          <cell r="D260" t="str">
            <v>П</v>
          </cell>
          <cell r="E260">
            <v>3.4</v>
          </cell>
          <cell r="F260">
            <v>330</v>
          </cell>
          <cell r="G260">
            <v>18</v>
          </cell>
          <cell r="H260">
            <v>10</v>
          </cell>
          <cell r="I260">
            <v>1</v>
          </cell>
          <cell r="J260">
            <v>1</v>
          </cell>
          <cell r="K260">
            <v>1.0269999999999999</v>
          </cell>
          <cell r="L260">
            <v>312</v>
          </cell>
          <cell r="M260">
            <v>11.2</v>
          </cell>
          <cell r="N260">
            <v>1</v>
          </cell>
          <cell r="O260">
            <v>5500</v>
          </cell>
          <cell r="P260">
            <v>1716</v>
          </cell>
        </row>
        <row r="261">
          <cell r="A261" t="str">
            <v>3107</v>
          </cell>
          <cell r="B261">
            <v>136694</v>
          </cell>
          <cell r="C261" t="str">
            <v>170301</v>
          </cell>
          <cell r="D261" t="str">
            <v>H</v>
          </cell>
          <cell r="E261">
            <v>3.6</v>
          </cell>
          <cell r="F261">
            <v>1880</v>
          </cell>
          <cell r="G261">
            <v>18</v>
          </cell>
          <cell r="H261">
            <v>10</v>
          </cell>
          <cell r="I261">
            <v>1</v>
          </cell>
          <cell r="J261">
            <v>1</v>
          </cell>
          <cell r="K261">
            <v>1.0269999999999999</v>
          </cell>
          <cell r="L261">
            <v>1880</v>
          </cell>
          <cell r="M261">
            <v>67.7</v>
          </cell>
          <cell r="N261">
            <v>1</v>
          </cell>
          <cell r="O261">
            <v>7400</v>
          </cell>
          <cell r="P261">
            <v>13912</v>
          </cell>
        </row>
        <row r="262">
          <cell r="A262" t="str">
            <v>3108</v>
          </cell>
          <cell r="B262">
            <v>136580</v>
          </cell>
          <cell r="C262" t="str">
            <v>170301</v>
          </cell>
          <cell r="D262" t="str">
            <v>H</v>
          </cell>
          <cell r="E262">
            <v>3.7</v>
          </cell>
          <cell r="F262">
            <v>3740</v>
          </cell>
          <cell r="G262">
            <v>18</v>
          </cell>
          <cell r="H262">
            <v>10</v>
          </cell>
          <cell r="I262">
            <v>1</v>
          </cell>
          <cell r="J262">
            <v>1</v>
          </cell>
          <cell r="K262">
            <v>1.0269999999999999</v>
          </cell>
          <cell r="L262">
            <v>3844</v>
          </cell>
          <cell r="M262">
            <v>138.4</v>
          </cell>
          <cell r="N262">
            <v>1</v>
          </cell>
          <cell r="O262">
            <v>7400</v>
          </cell>
          <cell r="P262">
            <v>28445.599999999999</v>
          </cell>
        </row>
        <row r="263">
          <cell r="A263" t="str">
            <v>3109</v>
          </cell>
          <cell r="B263">
            <v>928174</v>
          </cell>
          <cell r="C263" t="str">
            <v>170301</v>
          </cell>
          <cell r="D263" t="str">
            <v>H</v>
          </cell>
          <cell r="E263">
            <v>3.5</v>
          </cell>
          <cell r="F263">
            <v>1360</v>
          </cell>
          <cell r="G263">
            <v>18</v>
          </cell>
          <cell r="H263">
            <v>10</v>
          </cell>
          <cell r="I263">
            <v>1</v>
          </cell>
          <cell r="J263">
            <v>1</v>
          </cell>
          <cell r="K263">
            <v>1.0269999999999999</v>
          </cell>
          <cell r="L263">
            <v>1322</v>
          </cell>
          <cell r="M263">
            <v>47.6</v>
          </cell>
          <cell r="N263">
            <v>1</v>
          </cell>
          <cell r="O263">
            <v>7400</v>
          </cell>
          <cell r="P263">
            <v>9782.7999999999993</v>
          </cell>
        </row>
        <row r="264">
          <cell r="A264" t="str">
            <v>3114</v>
          </cell>
          <cell r="B264">
            <v>55790</v>
          </cell>
          <cell r="C264" t="str">
            <v>170301</v>
          </cell>
          <cell r="D264" t="str">
            <v>П</v>
          </cell>
          <cell r="E264">
            <v>3.4</v>
          </cell>
          <cell r="F264">
            <v>1600</v>
          </cell>
          <cell r="G264">
            <v>18</v>
          </cell>
          <cell r="H264">
            <v>10</v>
          </cell>
          <cell r="I264">
            <v>1</v>
          </cell>
          <cell r="J264">
            <v>1</v>
          </cell>
          <cell r="K264">
            <v>1.0269999999999999</v>
          </cell>
          <cell r="L264">
            <v>1511</v>
          </cell>
          <cell r="M264">
            <v>54.4</v>
          </cell>
          <cell r="N264">
            <v>1</v>
          </cell>
          <cell r="O264">
            <v>7000</v>
          </cell>
          <cell r="P264">
            <v>10577</v>
          </cell>
        </row>
        <row r="265">
          <cell r="A265" t="str">
            <v>4108</v>
          </cell>
          <cell r="B265">
            <v>833342</v>
          </cell>
          <cell r="C265" t="str">
            <v>170301</v>
          </cell>
          <cell r="D265" t="str">
            <v>П</v>
          </cell>
          <cell r="E265">
            <v>3.4</v>
          </cell>
          <cell r="F265">
            <v>420</v>
          </cell>
          <cell r="G265">
            <v>18</v>
          </cell>
          <cell r="H265">
            <v>10</v>
          </cell>
          <cell r="I265">
            <v>1</v>
          </cell>
          <cell r="J265">
            <v>2</v>
          </cell>
          <cell r="K265">
            <v>1.0269999999999999</v>
          </cell>
          <cell r="L265">
            <v>397</v>
          </cell>
          <cell r="M265">
            <v>14.3</v>
          </cell>
          <cell r="N265">
            <v>1</v>
          </cell>
          <cell r="O265">
            <v>6100</v>
          </cell>
          <cell r="P265">
            <v>2421.6999999999998</v>
          </cell>
        </row>
        <row r="266">
          <cell r="A266" t="str">
            <v>4101</v>
          </cell>
          <cell r="B266">
            <v>585</v>
          </cell>
          <cell r="C266" t="str">
            <v>170301</v>
          </cell>
          <cell r="D266" t="str">
            <v>П</v>
          </cell>
          <cell r="E266">
            <v>3.6</v>
          </cell>
          <cell r="F266">
            <v>2850</v>
          </cell>
          <cell r="G266">
            <v>18</v>
          </cell>
          <cell r="H266">
            <v>10</v>
          </cell>
          <cell r="I266">
            <v>1</v>
          </cell>
          <cell r="J266">
            <v>1</v>
          </cell>
          <cell r="K266">
            <v>1.0269999999999999</v>
          </cell>
          <cell r="L266">
            <v>2850</v>
          </cell>
          <cell r="M266">
            <v>102.6</v>
          </cell>
          <cell r="N266">
            <v>1</v>
          </cell>
          <cell r="O266">
            <v>7400</v>
          </cell>
          <cell r="P266">
            <v>21090</v>
          </cell>
        </row>
        <row r="267">
          <cell r="A267" t="str">
            <v>4101</v>
          </cell>
          <cell r="B267">
            <v>706239</v>
          </cell>
          <cell r="C267" t="str">
            <v>170301</v>
          </cell>
          <cell r="D267" t="str">
            <v>П</v>
          </cell>
          <cell r="E267">
            <v>3.5</v>
          </cell>
          <cell r="F267">
            <v>640</v>
          </cell>
          <cell r="G267">
            <v>18</v>
          </cell>
          <cell r="H267">
            <v>10</v>
          </cell>
          <cell r="I267">
            <v>1</v>
          </cell>
          <cell r="J267">
            <v>1</v>
          </cell>
          <cell r="K267">
            <v>1.0269999999999999</v>
          </cell>
          <cell r="L267">
            <v>622</v>
          </cell>
          <cell r="M267">
            <v>22.4</v>
          </cell>
          <cell r="N267">
            <v>1</v>
          </cell>
          <cell r="O267">
            <v>7400</v>
          </cell>
          <cell r="P267">
            <v>4602.8</v>
          </cell>
        </row>
        <row r="268">
          <cell r="A268" t="str">
            <v>4102</v>
          </cell>
          <cell r="B268">
            <v>180135</v>
          </cell>
          <cell r="C268" t="str">
            <v>170301</v>
          </cell>
          <cell r="D268" t="str">
            <v>П</v>
          </cell>
          <cell r="E268">
            <v>3.4</v>
          </cell>
          <cell r="F268">
            <v>2178</v>
          </cell>
          <cell r="G268">
            <v>18</v>
          </cell>
          <cell r="H268">
            <v>10</v>
          </cell>
          <cell r="I268">
            <v>1</v>
          </cell>
          <cell r="J268">
            <v>1</v>
          </cell>
          <cell r="K268">
            <v>1.0269999999999999</v>
          </cell>
          <cell r="L268">
            <v>2057</v>
          </cell>
          <cell r="M268">
            <v>74.099999999999994</v>
          </cell>
          <cell r="N268">
            <v>1</v>
          </cell>
          <cell r="O268">
            <v>6100</v>
          </cell>
          <cell r="P268">
            <v>12547.7</v>
          </cell>
        </row>
        <row r="269">
          <cell r="A269" t="str">
            <v>3103</v>
          </cell>
          <cell r="B269">
            <v>33542</v>
          </cell>
          <cell r="C269" t="str">
            <v>170301</v>
          </cell>
          <cell r="D269" t="str">
            <v>П</v>
          </cell>
          <cell r="E269">
            <v>3.5</v>
          </cell>
          <cell r="F269">
            <v>2700</v>
          </cell>
          <cell r="G269">
            <v>18</v>
          </cell>
          <cell r="H269">
            <v>10</v>
          </cell>
          <cell r="I269">
            <v>1</v>
          </cell>
          <cell r="J269">
            <v>1</v>
          </cell>
          <cell r="K269">
            <v>1.0269999999999999</v>
          </cell>
          <cell r="L269">
            <v>2625</v>
          </cell>
          <cell r="M269">
            <v>94.5</v>
          </cell>
          <cell r="N269">
            <v>1</v>
          </cell>
          <cell r="O269">
            <v>7000</v>
          </cell>
          <cell r="P269">
            <v>18375</v>
          </cell>
        </row>
        <row r="270">
          <cell r="A270" t="str">
            <v>1105</v>
          </cell>
          <cell r="B270">
            <v>34</v>
          </cell>
          <cell r="C270" t="str">
            <v>170301</v>
          </cell>
          <cell r="D270" t="str">
            <v>H</v>
          </cell>
          <cell r="E270">
            <v>2.9</v>
          </cell>
          <cell r="F270">
            <v>335</v>
          </cell>
          <cell r="G270">
            <v>18</v>
          </cell>
          <cell r="H270">
            <v>10</v>
          </cell>
          <cell r="I270">
            <v>1</v>
          </cell>
          <cell r="J270">
            <v>2</v>
          </cell>
          <cell r="K270">
            <v>1.0269999999999999</v>
          </cell>
          <cell r="L270">
            <v>270</v>
          </cell>
          <cell r="M270">
            <v>9.6999999999999993</v>
          </cell>
          <cell r="N270">
            <v>2</v>
          </cell>
          <cell r="O270">
            <v>0</v>
          </cell>
          <cell r="P270">
            <v>0</v>
          </cell>
        </row>
        <row r="271">
          <cell r="A271" t="str">
            <v>6105</v>
          </cell>
          <cell r="B271">
            <v>1212</v>
          </cell>
          <cell r="C271" t="str">
            <v>170301</v>
          </cell>
          <cell r="D271" t="str">
            <v>H</v>
          </cell>
          <cell r="E271">
            <v>3.2</v>
          </cell>
          <cell r="F271">
            <v>1700</v>
          </cell>
          <cell r="G271">
            <v>18</v>
          </cell>
          <cell r="H271">
            <v>10</v>
          </cell>
          <cell r="I271">
            <v>1</v>
          </cell>
          <cell r="J271">
            <v>2</v>
          </cell>
          <cell r="K271">
            <v>1.0269999999999999</v>
          </cell>
          <cell r="L271">
            <v>1511</v>
          </cell>
          <cell r="M271">
            <v>54.4</v>
          </cell>
          <cell r="N271">
            <v>2</v>
          </cell>
          <cell r="O271">
            <v>0</v>
          </cell>
          <cell r="P271">
            <v>0</v>
          </cell>
        </row>
        <row r="272">
          <cell r="A272" t="str">
            <v>4107</v>
          </cell>
          <cell r="B272">
            <v>106</v>
          </cell>
          <cell r="C272" t="str">
            <v>170301</v>
          </cell>
          <cell r="D272" t="str">
            <v>H</v>
          </cell>
          <cell r="E272">
            <v>3.1</v>
          </cell>
          <cell r="F272">
            <v>3740</v>
          </cell>
          <cell r="G272">
            <v>18</v>
          </cell>
          <cell r="H272">
            <v>10</v>
          </cell>
          <cell r="I272">
            <v>1</v>
          </cell>
          <cell r="J272">
            <v>2</v>
          </cell>
          <cell r="K272">
            <v>1.0269999999999999</v>
          </cell>
          <cell r="L272">
            <v>3221</v>
          </cell>
          <cell r="M272">
            <v>115.9</v>
          </cell>
          <cell r="N272">
            <v>2</v>
          </cell>
          <cell r="O272">
            <v>0</v>
          </cell>
          <cell r="P272">
            <v>0</v>
          </cell>
        </row>
        <row r="273">
          <cell r="A273" t="str">
            <v>4107</v>
          </cell>
          <cell r="B273">
            <v>107</v>
          </cell>
          <cell r="C273" t="str">
            <v>170301</v>
          </cell>
          <cell r="D273" t="str">
            <v>H</v>
          </cell>
          <cell r="E273">
            <v>3.1</v>
          </cell>
          <cell r="F273">
            <v>2026</v>
          </cell>
          <cell r="G273">
            <v>18</v>
          </cell>
          <cell r="H273">
            <v>10</v>
          </cell>
          <cell r="I273">
            <v>1</v>
          </cell>
          <cell r="J273">
            <v>2</v>
          </cell>
          <cell r="K273">
            <v>1.0269999999999999</v>
          </cell>
          <cell r="L273">
            <v>1745</v>
          </cell>
          <cell r="M273">
            <v>62.8</v>
          </cell>
          <cell r="N273">
            <v>2</v>
          </cell>
          <cell r="O273">
            <v>0</v>
          </cell>
          <cell r="P273">
            <v>0</v>
          </cell>
        </row>
        <row r="274">
          <cell r="A274" t="str">
            <v>3121</v>
          </cell>
          <cell r="B274">
            <v>14</v>
          </cell>
          <cell r="C274" t="str">
            <v>170301</v>
          </cell>
          <cell r="D274" t="str">
            <v>H</v>
          </cell>
          <cell r="E274">
            <v>3.4</v>
          </cell>
          <cell r="F274">
            <v>1016</v>
          </cell>
          <cell r="G274">
            <v>18</v>
          </cell>
          <cell r="H274">
            <v>10</v>
          </cell>
          <cell r="I274">
            <v>1</v>
          </cell>
          <cell r="J274">
            <v>2</v>
          </cell>
          <cell r="K274">
            <v>1.0269999999999999</v>
          </cell>
          <cell r="L274">
            <v>960</v>
          </cell>
          <cell r="M274">
            <v>34.5</v>
          </cell>
          <cell r="N274">
            <v>2</v>
          </cell>
          <cell r="O274">
            <v>0</v>
          </cell>
          <cell r="P274">
            <v>0</v>
          </cell>
        </row>
        <row r="275">
          <cell r="A275" t="str">
            <v>1101</v>
          </cell>
          <cell r="B275">
            <v>336294</v>
          </cell>
          <cell r="C275" t="str">
            <v>180301</v>
          </cell>
          <cell r="D275" t="str">
            <v>H</v>
          </cell>
          <cell r="E275">
            <v>3.4</v>
          </cell>
          <cell r="F275">
            <v>3770</v>
          </cell>
          <cell r="G275">
            <v>18</v>
          </cell>
          <cell r="H275">
            <v>10</v>
          </cell>
          <cell r="I275">
            <v>1</v>
          </cell>
          <cell r="J275">
            <v>1</v>
          </cell>
          <cell r="K275">
            <v>1.0269999999999999</v>
          </cell>
          <cell r="L275">
            <v>3561</v>
          </cell>
          <cell r="M275">
            <v>128.19999999999999</v>
          </cell>
          <cell r="N275">
            <v>1</v>
          </cell>
          <cell r="O275">
            <v>7200</v>
          </cell>
          <cell r="P275">
            <v>25639.200000000001</v>
          </cell>
        </row>
        <row r="276">
          <cell r="A276" t="str">
            <v>1101</v>
          </cell>
          <cell r="B276">
            <v>336295</v>
          </cell>
          <cell r="C276" t="str">
            <v>180301</v>
          </cell>
          <cell r="D276" t="str">
            <v>H</v>
          </cell>
          <cell r="E276">
            <v>3.4</v>
          </cell>
          <cell r="F276">
            <v>3060</v>
          </cell>
          <cell r="G276">
            <v>18</v>
          </cell>
          <cell r="H276">
            <v>10</v>
          </cell>
          <cell r="I276">
            <v>1</v>
          </cell>
          <cell r="J276">
            <v>1</v>
          </cell>
          <cell r="K276">
            <v>1.0269999999999999</v>
          </cell>
          <cell r="L276">
            <v>2890</v>
          </cell>
          <cell r="M276">
            <v>104</v>
          </cell>
          <cell r="N276">
            <v>1</v>
          </cell>
          <cell r="O276">
            <v>7200</v>
          </cell>
          <cell r="P276">
            <v>20808</v>
          </cell>
        </row>
        <row r="277">
          <cell r="A277" t="str">
            <v>1103</v>
          </cell>
          <cell r="B277">
            <v>843270</v>
          </cell>
          <cell r="C277" t="str">
            <v>180301</v>
          </cell>
          <cell r="D277" t="str">
            <v>H</v>
          </cell>
          <cell r="E277">
            <v>2.6</v>
          </cell>
          <cell r="F277">
            <v>980</v>
          </cell>
          <cell r="G277">
            <v>18</v>
          </cell>
          <cell r="H277">
            <v>10</v>
          </cell>
          <cell r="I277">
            <v>1</v>
          </cell>
          <cell r="J277">
            <v>1</v>
          </cell>
          <cell r="K277">
            <v>1.0269999999999999</v>
          </cell>
          <cell r="L277">
            <v>708</v>
          </cell>
          <cell r="M277">
            <v>25.5</v>
          </cell>
          <cell r="N277">
            <v>1</v>
          </cell>
          <cell r="O277">
            <v>5500</v>
          </cell>
          <cell r="P277">
            <v>3894</v>
          </cell>
        </row>
        <row r="278">
          <cell r="A278" t="str">
            <v>1113</v>
          </cell>
          <cell r="B278">
            <v>537207</v>
          </cell>
          <cell r="C278" t="str">
            <v>180301</v>
          </cell>
          <cell r="D278" t="str">
            <v>П</v>
          </cell>
          <cell r="E278">
            <v>3.6</v>
          </cell>
          <cell r="F278">
            <v>1190</v>
          </cell>
          <cell r="G278">
            <v>18</v>
          </cell>
          <cell r="H278">
            <v>10</v>
          </cell>
          <cell r="I278">
            <v>1</v>
          </cell>
          <cell r="J278">
            <v>1</v>
          </cell>
          <cell r="K278">
            <v>1.0269999999999999</v>
          </cell>
          <cell r="L278">
            <v>1190</v>
          </cell>
          <cell r="M278">
            <v>42.8</v>
          </cell>
          <cell r="N278">
            <v>1</v>
          </cell>
          <cell r="O278">
            <v>7000</v>
          </cell>
          <cell r="P278">
            <v>8330</v>
          </cell>
        </row>
        <row r="279">
          <cell r="A279" t="str">
            <v>3105</v>
          </cell>
          <cell r="B279">
            <v>239659</v>
          </cell>
          <cell r="C279" t="str">
            <v>180301</v>
          </cell>
          <cell r="D279" t="str">
            <v>П</v>
          </cell>
          <cell r="E279">
            <v>3.5</v>
          </cell>
          <cell r="F279">
            <v>270</v>
          </cell>
          <cell r="G279">
            <v>18</v>
          </cell>
          <cell r="H279">
            <v>10</v>
          </cell>
          <cell r="I279">
            <v>1</v>
          </cell>
          <cell r="J279">
            <v>1</v>
          </cell>
          <cell r="K279">
            <v>1.0269999999999999</v>
          </cell>
          <cell r="L279">
            <v>263</v>
          </cell>
          <cell r="M279">
            <v>9.5</v>
          </cell>
          <cell r="N279">
            <v>1</v>
          </cell>
          <cell r="O279">
            <v>5500</v>
          </cell>
          <cell r="P279">
            <v>1446.5</v>
          </cell>
        </row>
        <row r="280">
          <cell r="A280" t="str">
            <v>3107</v>
          </cell>
          <cell r="B280">
            <v>136695</v>
          </cell>
          <cell r="C280" t="str">
            <v>180301</v>
          </cell>
          <cell r="D280" t="str">
            <v>H</v>
          </cell>
          <cell r="E280">
            <v>3.7</v>
          </cell>
          <cell r="F280">
            <v>1670</v>
          </cell>
          <cell r="G280">
            <v>18</v>
          </cell>
          <cell r="H280">
            <v>10</v>
          </cell>
          <cell r="I280">
            <v>1</v>
          </cell>
          <cell r="J280">
            <v>1</v>
          </cell>
          <cell r="K280">
            <v>1.0269999999999999</v>
          </cell>
          <cell r="L280">
            <v>1716</v>
          </cell>
          <cell r="M280">
            <v>61.8</v>
          </cell>
          <cell r="N280">
            <v>1</v>
          </cell>
          <cell r="O280">
            <v>7400</v>
          </cell>
          <cell r="P280">
            <v>12698.4</v>
          </cell>
        </row>
        <row r="281">
          <cell r="A281" t="str">
            <v>3108</v>
          </cell>
          <cell r="B281">
            <v>136580</v>
          </cell>
          <cell r="C281" t="str">
            <v>180301</v>
          </cell>
          <cell r="D281" t="str">
            <v>H</v>
          </cell>
          <cell r="E281">
            <v>3.8</v>
          </cell>
          <cell r="F281">
            <v>3740</v>
          </cell>
          <cell r="G281">
            <v>18</v>
          </cell>
          <cell r="H281">
            <v>10</v>
          </cell>
          <cell r="I281">
            <v>1</v>
          </cell>
          <cell r="J281">
            <v>1</v>
          </cell>
          <cell r="K281">
            <v>1.0269999999999999</v>
          </cell>
          <cell r="L281">
            <v>3948</v>
          </cell>
          <cell r="M281">
            <v>142.1</v>
          </cell>
          <cell r="N281">
            <v>1</v>
          </cell>
          <cell r="O281">
            <v>7400</v>
          </cell>
          <cell r="P281">
            <v>29215.200000000001</v>
          </cell>
        </row>
        <row r="282">
          <cell r="A282" t="str">
            <v>3109</v>
          </cell>
          <cell r="B282">
            <v>928175</v>
          </cell>
          <cell r="C282" t="str">
            <v>180301</v>
          </cell>
          <cell r="D282" t="str">
            <v>H</v>
          </cell>
          <cell r="E282">
            <v>3.3</v>
          </cell>
          <cell r="F282">
            <v>1300</v>
          </cell>
          <cell r="G282">
            <v>18</v>
          </cell>
          <cell r="H282">
            <v>10</v>
          </cell>
          <cell r="I282">
            <v>1</v>
          </cell>
          <cell r="J282">
            <v>1</v>
          </cell>
          <cell r="K282">
            <v>1.0269999999999999</v>
          </cell>
          <cell r="L282">
            <v>1192</v>
          </cell>
          <cell r="M282">
            <v>42.9</v>
          </cell>
          <cell r="N282">
            <v>1</v>
          </cell>
          <cell r="O282">
            <v>7400</v>
          </cell>
          <cell r="P282">
            <v>8820.7999999999993</v>
          </cell>
        </row>
        <row r="283">
          <cell r="A283" t="str">
            <v>4101</v>
          </cell>
          <cell r="B283">
            <v>586</v>
          </cell>
          <cell r="C283" t="str">
            <v>180301</v>
          </cell>
          <cell r="D283" t="str">
            <v>П</v>
          </cell>
          <cell r="E283">
            <v>3.8</v>
          </cell>
          <cell r="F283">
            <v>3304</v>
          </cell>
          <cell r="G283">
            <v>18</v>
          </cell>
          <cell r="H283">
            <v>10</v>
          </cell>
          <cell r="I283">
            <v>1</v>
          </cell>
          <cell r="J283">
            <v>1</v>
          </cell>
          <cell r="K283">
            <v>1.0269999999999999</v>
          </cell>
          <cell r="L283">
            <v>3488</v>
          </cell>
          <cell r="M283">
            <v>125.6</v>
          </cell>
          <cell r="N283">
            <v>1</v>
          </cell>
          <cell r="O283">
            <v>7400</v>
          </cell>
          <cell r="P283">
            <v>25811.200000000001</v>
          </cell>
        </row>
        <row r="284">
          <cell r="A284" t="str">
            <v>4101</v>
          </cell>
          <cell r="B284">
            <v>706238</v>
          </cell>
          <cell r="C284" t="str">
            <v>180301</v>
          </cell>
          <cell r="D284" t="str">
            <v>П</v>
          </cell>
          <cell r="E284">
            <v>3.4</v>
          </cell>
          <cell r="F284">
            <v>722</v>
          </cell>
          <cell r="G284">
            <v>18</v>
          </cell>
          <cell r="H284">
            <v>10</v>
          </cell>
          <cell r="I284">
            <v>1</v>
          </cell>
          <cell r="J284">
            <v>1</v>
          </cell>
          <cell r="K284">
            <v>1.0269999999999999</v>
          </cell>
          <cell r="L284">
            <v>682</v>
          </cell>
          <cell r="M284">
            <v>24.5</v>
          </cell>
          <cell r="N284">
            <v>1</v>
          </cell>
          <cell r="O284">
            <v>7400</v>
          </cell>
          <cell r="P284">
            <v>5046.8</v>
          </cell>
        </row>
        <row r="285">
          <cell r="A285" t="str">
            <v>3103</v>
          </cell>
          <cell r="B285">
            <v>33542</v>
          </cell>
          <cell r="C285" t="str">
            <v>180301</v>
          </cell>
          <cell r="D285" t="str">
            <v>П</v>
          </cell>
          <cell r="E285">
            <v>3.5</v>
          </cell>
          <cell r="F285">
            <v>2600</v>
          </cell>
          <cell r="G285">
            <v>18</v>
          </cell>
          <cell r="H285">
            <v>10</v>
          </cell>
          <cell r="I285">
            <v>1</v>
          </cell>
          <cell r="J285">
            <v>1</v>
          </cell>
          <cell r="K285">
            <v>1.0269999999999999</v>
          </cell>
          <cell r="L285">
            <v>2528</v>
          </cell>
          <cell r="M285">
            <v>91</v>
          </cell>
          <cell r="N285">
            <v>1</v>
          </cell>
          <cell r="O285">
            <v>7000</v>
          </cell>
          <cell r="P285">
            <v>17696</v>
          </cell>
        </row>
        <row r="286">
          <cell r="A286" t="str">
            <v>6105</v>
          </cell>
          <cell r="B286">
            <v>510</v>
          </cell>
          <cell r="C286" t="str">
            <v>180301</v>
          </cell>
          <cell r="D286" t="str">
            <v>H</v>
          </cell>
          <cell r="E286">
            <v>3.2</v>
          </cell>
          <cell r="F286">
            <v>1675</v>
          </cell>
          <cell r="G286">
            <v>18</v>
          </cell>
          <cell r="H286">
            <v>10</v>
          </cell>
          <cell r="I286">
            <v>1</v>
          </cell>
          <cell r="J286">
            <v>2</v>
          </cell>
          <cell r="K286">
            <v>1.0269999999999999</v>
          </cell>
          <cell r="L286">
            <v>1489</v>
          </cell>
          <cell r="M286">
            <v>53.6</v>
          </cell>
          <cell r="N286">
            <v>2</v>
          </cell>
          <cell r="O286">
            <v>0</v>
          </cell>
          <cell r="P286">
            <v>0</v>
          </cell>
        </row>
        <row r="287">
          <cell r="A287" t="str">
            <v>4107</v>
          </cell>
          <cell r="B287">
            <v>109</v>
          </cell>
          <cell r="C287" t="str">
            <v>180301</v>
          </cell>
          <cell r="D287" t="str">
            <v>H</v>
          </cell>
          <cell r="E287">
            <v>3.3</v>
          </cell>
          <cell r="F287">
            <v>1630</v>
          </cell>
          <cell r="G287">
            <v>18</v>
          </cell>
          <cell r="H287">
            <v>10</v>
          </cell>
          <cell r="I287">
            <v>1</v>
          </cell>
          <cell r="J287">
            <v>2</v>
          </cell>
          <cell r="K287">
            <v>1.0269999999999999</v>
          </cell>
          <cell r="L287">
            <v>1494</v>
          </cell>
          <cell r="M287">
            <v>53.8</v>
          </cell>
          <cell r="N287">
            <v>2</v>
          </cell>
          <cell r="O287">
            <v>0</v>
          </cell>
          <cell r="P287">
            <v>0</v>
          </cell>
        </row>
        <row r="288">
          <cell r="A288" t="str">
            <v>4107</v>
          </cell>
          <cell r="B288">
            <v>108</v>
          </cell>
          <cell r="C288" t="str">
            <v>180301</v>
          </cell>
          <cell r="D288" t="str">
            <v>H</v>
          </cell>
          <cell r="E288">
            <v>3.1</v>
          </cell>
          <cell r="F288">
            <v>3740</v>
          </cell>
          <cell r="G288">
            <v>18</v>
          </cell>
          <cell r="H288">
            <v>10</v>
          </cell>
          <cell r="I288">
            <v>1</v>
          </cell>
          <cell r="J288">
            <v>2</v>
          </cell>
          <cell r="K288">
            <v>1.0269999999999999</v>
          </cell>
          <cell r="L288">
            <v>3221</v>
          </cell>
          <cell r="M288">
            <v>115.9</v>
          </cell>
          <cell r="N288">
            <v>2</v>
          </cell>
          <cell r="O288">
            <v>0</v>
          </cell>
          <cell r="P288">
            <v>0</v>
          </cell>
        </row>
        <row r="289">
          <cell r="A289" t="str">
            <v>3121</v>
          </cell>
          <cell r="B289">
            <v>15</v>
          </cell>
          <cell r="C289" t="str">
            <v>180301</v>
          </cell>
          <cell r="D289" t="str">
            <v>H</v>
          </cell>
          <cell r="E289">
            <v>3.3</v>
          </cell>
          <cell r="F289">
            <v>980</v>
          </cell>
          <cell r="G289">
            <v>18</v>
          </cell>
          <cell r="H289">
            <v>10</v>
          </cell>
          <cell r="I289">
            <v>1</v>
          </cell>
          <cell r="J289">
            <v>2</v>
          </cell>
          <cell r="K289">
            <v>1.0269999999999999</v>
          </cell>
          <cell r="L289">
            <v>898</v>
          </cell>
          <cell r="M289">
            <v>32.299999999999997</v>
          </cell>
          <cell r="N289">
            <v>2</v>
          </cell>
          <cell r="O289">
            <v>0</v>
          </cell>
          <cell r="P289">
            <v>0</v>
          </cell>
        </row>
        <row r="290">
          <cell r="A290" t="str">
            <v>1105</v>
          </cell>
          <cell r="B290">
            <v>3</v>
          </cell>
          <cell r="C290" t="str">
            <v>180301</v>
          </cell>
          <cell r="D290" t="str">
            <v>H</v>
          </cell>
          <cell r="E290">
            <v>2.6</v>
          </cell>
          <cell r="F290">
            <v>350</v>
          </cell>
          <cell r="G290">
            <v>18</v>
          </cell>
          <cell r="H290">
            <v>10</v>
          </cell>
          <cell r="I290">
            <v>1</v>
          </cell>
          <cell r="J290">
            <v>1</v>
          </cell>
          <cell r="K290">
            <v>1.0269999999999999</v>
          </cell>
          <cell r="L290">
            <v>253</v>
          </cell>
          <cell r="M290">
            <v>9.1</v>
          </cell>
          <cell r="N290">
            <v>2</v>
          </cell>
          <cell r="O290">
            <v>0</v>
          </cell>
          <cell r="P290">
            <v>0</v>
          </cell>
        </row>
        <row r="291">
          <cell r="A291" t="str">
            <v>1101</v>
          </cell>
          <cell r="B291">
            <v>336296</v>
          </cell>
          <cell r="C291" t="str">
            <v>190301</v>
          </cell>
          <cell r="D291" t="str">
            <v>H</v>
          </cell>
          <cell r="E291">
            <v>3.5</v>
          </cell>
          <cell r="F291">
            <v>3770</v>
          </cell>
          <cell r="G291">
            <v>18</v>
          </cell>
          <cell r="H291">
            <v>10</v>
          </cell>
          <cell r="I291">
            <v>1</v>
          </cell>
          <cell r="J291">
            <v>1</v>
          </cell>
          <cell r="K291">
            <v>1.0269999999999999</v>
          </cell>
          <cell r="L291">
            <v>3665</v>
          </cell>
          <cell r="M291">
            <v>132</v>
          </cell>
          <cell r="N291">
            <v>1</v>
          </cell>
          <cell r="O291">
            <v>7200</v>
          </cell>
          <cell r="P291">
            <v>26388</v>
          </cell>
        </row>
        <row r="292">
          <cell r="A292" t="str">
            <v>1103</v>
          </cell>
          <cell r="B292">
            <v>843271</v>
          </cell>
          <cell r="C292" t="str">
            <v>190301</v>
          </cell>
          <cell r="D292" t="str">
            <v>H</v>
          </cell>
          <cell r="E292">
            <v>2.6</v>
          </cell>
          <cell r="F292">
            <v>1085</v>
          </cell>
          <cell r="G292">
            <v>18</v>
          </cell>
          <cell r="H292">
            <v>10</v>
          </cell>
          <cell r="I292">
            <v>1</v>
          </cell>
          <cell r="J292">
            <v>1</v>
          </cell>
          <cell r="K292">
            <v>1.0269999999999999</v>
          </cell>
          <cell r="L292">
            <v>784</v>
          </cell>
          <cell r="M292">
            <v>28.2</v>
          </cell>
          <cell r="N292">
            <v>1</v>
          </cell>
          <cell r="O292">
            <v>5500</v>
          </cell>
          <cell r="P292">
            <v>4312</v>
          </cell>
        </row>
        <row r="293">
          <cell r="A293" t="str">
            <v>3105</v>
          </cell>
          <cell r="B293">
            <v>239659</v>
          </cell>
          <cell r="C293" t="str">
            <v>190301</v>
          </cell>
          <cell r="D293" t="str">
            <v>П</v>
          </cell>
          <cell r="E293">
            <v>3.6</v>
          </cell>
          <cell r="F293">
            <v>235</v>
          </cell>
          <cell r="G293">
            <v>18</v>
          </cell>
          <cell r="H293">
            <v>10</v>
          </cell>
          <cell r="I293">
            <v>1</v>
          </cell>
          <cell r="J293">
            <v>1</v>
          </cell>
          <cell r="K293">
            <v>1.0269999999999999</v>
          </cell>
          <cell r="L293">
            <v>235</v>
          </cell>
          <cell r="M293">
            <v>8.5</v>
          </cell>
          <cell r="N293">
            <v>1</v>
          </cell>
          <cell r="O293">
            <v>5500</v>
          </cell>
          <cell r="P293">
            <v>1292.5</v>
          </cell>
        </row>
        <row r="294">
          <cell r="A294" t="str">
            <v>3107</v>
          </cell>
          <cell r="B294">
            <v>136696</v>
          </cell>
          <cell r="C294" t="str">
            <v>190301</v>
          </cell>
          <cell r="D294" t="str">
            <v>H</v>
          </cell>
          <cell r="E294">
            <v>3.7</v>
          </cell>
          <cell r="F294">
            <v>1575</v>
          </cell>
          <cell r="G294">
            <v>18</v>
          </cell>
          <cell r="H294">
            <v>10</v>
          </cell>
          <cell r="I294">
            <v>1</v>
          </cell>
          <cell r="J294">
            <v>1</v>
          </cell>
          <cell r="K294">
            <v>1.0269999999999999</v>
          </cell>
          <cell r="L294">
            <v>1619</v>
          </cell>
          <cell r="M294">
            <v>58.3</v>
          </cell>
          <cell r="N294">
            <v>1</v>
          </cell>
          <cell r="O294">
            <v>7400</v>
          </cell>
          <cell r="P294">
            <v>11980.6</v>
          </cell>
        </row>
        <row r="295">
          <cell r="A295" t="str">
            <v>3108</v>
          </cell>
          <cell r="B295">
            <v>136581</v>
          </cell>
          <cell r="C295" t="str">
            <v>190301</v>
          </cell>
          <cell r="D295" t="str">
            <v>H</v>
          </cell>
          <cell r="E295">
            <v>3.5</v>
          </cell>
          <cell r="F295">
            <v>3750</v>
          </cell>
          <cell r="G295">
            <v>18</v>
          </cell>
          <cell r="H295">
            <v>10</v>
          </cell>
          <cell r="I295">
            <v>1</v>
          </cell>
          <cell r="J295">
            <v>1</v>
          </cell>
          <cell r="K295">
            <v>1.0269999999999999</v>
          </cell>
          <cell r="L295">
            <v>3646</v>
          </cell>
          <cell r="M295">
            <v>131.30000000000001</v>
          </cell>
          <cell r="N295">
            <v>1</v>
          </cell>
          <cell r="O295">
            <v>7400</v>
          </cell>
          <cell r="P295">
            <v>26980.400000000001</v>
          </cell>
        </row>
        <row r="296">
          <cell r="A296" t="str">
            <v>3109</v>
          </cell>
          <cell r="B296">
            <v>67251</v>
          </cell>
          <cell r="C296" t="str">
            <v>190301</v>
          </cell>
          <cell r="D296" t="str">
            <v>H</v>
          </cell>
          <cell r="E296">
            <v>3.4</v>
          </cell>
          <cell r="F296">
            <v>1410</v>
          </cell>
          <cell r="G296">
            <v>18</v>
          </cell>
          <cell r="H296">
            <v>10</v>
          </cell>
          <cell r="I296">
            <v>1</v>
          </cell>
          <cell r="J296">
            <v>1</v>
          </cell>
          <cell r="K296">
            <v>1.0269999999999999</v>
          </cell>
          <cell r="L296">
            <v>1332</v>
          </cell>
          <cell r="M296">
            <v>47.9</v>
          </cell>
          <cell r="N296">
            <v>1</v>
          </cell>
          <cell r="O296">
            <v>7400</v>
          </cell>
          <cell r="P296">
            <v>9856.7999999999993</v>
          </cell>
        </row>
        <row r="297">
          <cell r="A297" t="str">
            <v>3114</v>
          </cell>
          <cell r="B297">
            <v>55791</v>
          </cell>
          <cell r="C297" t="str">
            <v>190301</v>
          </cell>
          <cell r="D297" t="str">
            <v>П</v>
          </cell>
          <cell r="E297">
            <v>3.5</v>
          </cell>
          <cell r="F297">
            <v>1570</v>
          </cell>
          <cell r="G297">
            <v>18</v>
          </cell>
          <cell r="H297">
            <v>10</v>
          </cell>
          <cell r="I297">
            <v>1</v>
          </cell>
          <cell r="J297">
            <v>1</v>
          </cell>
          <cell r="K297">
            <v>1.0269999999999999</v>
          </cell>
          <cell r="L297">
            <v>1526</v>
          </cell>
          <cell r="M297">
            <v>55</v>
          </cell>
          <cell r="N297">
            <v>1</v>
          </cell>
          <cell r="O297">
            <v>7000</v>
          </cell>
          <cell r="P297">
            <v>10682</v>
          </cell>
        </row>
        <row r="298">
          <cell r="A298" t="str">
            <v>4108</v>
          </cell>
          <cell r="B298">
            <v>833343</v>
          </cell>
          <cell r="C298" t="str">
            <v>190301</v>
          </cell>
          <cell r="D298" t="str">
            <v>П</v>
          </cell>
          <cell r="E298">
            <v>3.5</v>
          </cell>
          <cell r="F298">
            <v>438</v>
          </cell>
          <cell r="G298">
            <v>18</v>
          </cell>
          <cell r="H298">
            <v>10</v>
          </cell>
          <cell r="I298">
            <v>1</v>
          </cell>
          <cell r="J298">
            <v>2</v>
          </cell>
          <cell r="K298">
            <v>1.0269999999999999</v>
          </cell>
          <cell r="L298">
            <v>426</v>
          </cell>
          <cell r="M298">
            <v>15.3</v>
          </cell>
          <cell r="N298">
            <v>1</v>
          </cell>
          <cell r="O298">
            <v>6100</v>
          </cell>
          <cell r="P298">
            <v>2598.6</v>
          </cell>
        </row>
        <row r="299">
          <cell r="A299" t="str">
            <v>4101</v>
          </cell>
          <cell r="B299">
            <v>587</v>
          </cell>
          <cell r="C299" t="str">
            <v>190301</v>
          </cell>
          <cell r="D299" t="str">
            <v>П</v>
          </cell>
          <cell r="E299">
            <v>3.7</v>
          </cell>
          <cell r="F299">
            <v>3085</v>
          </cell>
          <cell r="G299">
            <v>18</v>
          </cell>
          <cell r="H299">
            <v>10</v>
          </cell>
          <cell r="I299">
            <v>1</v>
          </cell>
          <cell r="J299">
            <v>1</v>
          </cell>
          <cell r="K299">
            <v>1.0269999999999999</v>
          </cell>
          <cell r="L299">
            <v>3171</v>
          </cell>
          <cell r="M299">
            <v>114.1</v>
          </cell>
          <cell r="N299">
            <v>1</v>
          </cell>
          <cell r="O299">
            <v>7400</v>
          </cell>
          <cell r="P299">
            <v>23465.4</v>
          </cell>
        </row>
        <row r="300">
          <cell r="A300" t="str">
            <v>4101</v>
          </cell>
          <cell r="B300">
            <v>706231</v>
          </cell>
          <cell r="C300" t="str">
            <v>190301</v>
          </cell>
          <cell r="D300" t="str">
            <v>П</v>
          </cell>
          <cell r="E300">
            <v>3.5</v>
          </cell>
          <cell r="F300">
            <v>640</v>
          </cell>
          <cell r="G300">
            <v>18</v>
          </cell>
          <cell r="H300">
            <v>10</v>
          </cell>
          <cell r="I300">
            <v>1</v>
          </cell>
          <cell r="J300">
            <v>1</v>
          </cell>
          <cell r="K300">
            <v>1.0269999999999999</v>
          </cell>
          <cell r="L300">
            <v>622</v>
          </cell>
          <cell r="M300">
            <v>22.4</v>
          </cell>
          <cell r="N300">
            <v>1</v>
          </cell>
          <cell r="O300">
            <v>7400</v>
          </cell>
          <cell r="P300">
            <v>4602.8</v>
          </cell>
        </row>
        <row r="301">
          <cell r="A301" t="str">
            <v>4102</v>
          </cell>
          <cell r="B301">
            <v>180136</v>
          </cell>
          <cell r="C301" t="str">
            <v>190301</v>
          </cell>
          <cell r="D301" t="str">
            <v>П</v>
          </cell>
          <cell r="E301">
            <v>3.5</v>
          </cell>
          <cell r="F301">
            <v>2282</v>
          </cell>
          <cell r="G301">
            <v>18</v>
          </cell>
          <cell r="H301">
            <v>10</v>
          </cell>
          <cell r="I301">
            <v>1</v>
          </cell>
          <cell r="J301">
            <v>1</v>
          </cell>
          <cell r="K301">
            <v>1.0269999999999999</v>
          </cell>
          <cell r="L301">
            <v>2219</v>
          </cell>
          <cell r="M301">
            <v>79.900000000000006</v>
          </cell>
          <cell r="N301">
            <v>1</v>
          </cell>
          <cell r="O301">
            <v>6100</v>
          </cell>
          <cell r="P301">
            <v>13535.9</v>
          </cell>
        </row>
        <row r="302">
          <cell r="A302" t="str">
            <v>3103</v>
          </cell>
          <cell r="B302">
            <v>33543</v>
          </cell>
          <cell r="C302" t="str">
            <v>190301</v>
          </cell>
          <cell r="D302" t="str">
            <v>П</v>
          </cell>
          <cell r="E302">
            <v>3.6</v>
          </cell>
          <cell r="F302">
            <v>1000</v>
          </cell>
          <cell r="G302">
            <v>18</v>
          </cell>
          <cell r="H302">
            <v>10</v>
          </cell>
          <cell r="I302">
            <v>1</v>
          </cell>
          <cell r="J302">
            <v>1</v>
          </cell>
          <cell r="K302">
            <v>1.0269999999999999</v>
          </cell>
          <cell r="L302">
            <v>1000</v>
          </cell>
          <cell r="M302">
            <v>36</v>
          </cell>
          <cell r="N302">
            <v>1</v>
          </cell>
          <cell r="O302">
            <v>7000</v>
          </cell>
          <cell r="P302">
            <v>7000</v>
          </cell>
        </row>
        <row r="303">
          <cell r="A303" t="str">
            <v>6105</v>
          </cell>
          <cell r="B303">
            <v>511</v>
          </cell>
          <cell r="C303" t="str">
            <v>190301</v>
          </cell>
          <cell r="D303" t="str">
            <v>H</v>
          </cell>
          <cell r="E303">
            <v>3.2</v>
          </cell>
          <cell r="F303">
            <v>1780</v>
          </cell>
          <cell r="G303">
            <v>18</v>
          </cell>
          <cell r="H303">
            <v>10</v>
          </cell>
          <cell r="I303">
            <v>1</v>
          </cell>
          <cell r="J303">
            <v>2</v>
          </cell>
          <cell r="K303">
            <v>1.0269999999999999</v>
          </cell>
          <cell r="L303">
            <v>1582</v>
          </cell>
          <cell r="M303">
            <v>57</v>
          </cell>
          <cell r="N303">
            <v>2</v>
          </cell>
          <cell r="O303">
            <v>0</v>
          </cell>
          <cell r="P303">
            <v>0</v>
          </cell>
        </row>
        <row r="304">
          <cell r="A304" t="str">
            <v>4107</v>
          </cell>
          <cell r="B304">
            <v>110</v>
          </cell>
          <cell r="C304" t="str">
            <v>190301</v>
          </cell>
          <cell r="D304" t="str">
            <v>H</v>
          </cell>
          <cell r="E304">
            <v>3.1</v>
          </cell>
          <cell r="F304">
            <v>3750</v>
          </cell>
          <cell r="G304">
            <v>18</v>
          </cell>
          <cell r="H304">
            <v>10</v>
          </cell>
          <cell r="I304">
            <v>1</v>
          </cell>
          <cell r="J304">
            <v>2</v>
          </cell>
          <cell r="K304">
            <v>1.0269999999999999</v>
          </cell>
          <cell r="L304">
            <v>3229</v>
          </cell>
          <cell r="M304">
            <v>116.3</v>
          </cell>
          <cell r="N304">
            <v>2</v>
          </cell>
          <cell r="O304">
            <v>0</v>
          </cell>
          <cell r="P304">
            <v>0</v>
          </cell>
        </row>
        <row r="305">
          <cell r="A305" t="str">
            <v>4107</v>
          </cell>
          <cell r="B305">
            <v>111</v>
          </cell>
          <cell r="C305" t="str">
            <v>190301</v>
          </cell>
          <cell r="D305" t="str">
            <v>H</v>
          </cell>
          <cell r="E305">
            <v>3.3</v>
          </cell>
          <cell r="F305">
            <v>2365</v>
          </cell>
          <cell r="G305">
            <v>18</v>
          </cell>
          <cell r="H305">
            <v>10</v>
          </cell>
          <cell r="I305">
            <v>1</v>
          </cell>
          <cell r="J305">
            <v>2</v>
          </cell>
          <cell r="K305">
            <v>1.0269999999999999</v>
          </cell>
          <cell r="L305">
            <v>2168</v>
          </cell>
          <cell r="M305">
            <v>78</v>
          </cell>
          <cell r="N305">
            <v>2</v>
          </cell>
          <cell r="O305">
            <v>0</v>
          </cell>
          <cell r="P305">
            <v>0</v>
          </cell>
        </row>
        <row r="306">
          <cell r="A306" t="str">
            <v>3121</v>
          </cell>
          <cell r="B306">
            <v>16</v>
          </cell>
          <cell r="C306" t="str">
            <v>190301</v>
          </cell>
          <cell r="D306" t="str">
            <v>H</v>
          </cell>
          <cell r="E306">
            <v>3.4</v>
          </cell>
          <cell r="F306">
            <v>957</v>
          </cell>
          <cell r="G306">
            <v>18</v>
          </cell>
          <cell r="H306">
            <v>10</v>
          </cell>
          <cell r="I306">
            <v>1</v>
          </cell>
          <cell r="J306">
            <v>2</v>
          </cell>
          <cell r="K306">
            <v>1.0269999999999999</v>
          </cell>
          <cell r="L306">
            <v>904</v>
          </cell>
          <cell r="M306">
            <v>32.5</v>
          </cell>
          <cell r="N306">
            <v>2</v>
          </cell>
          <cell r="O306">
            <v>0</v>
          </cell>
          <cell r="P306">
            <v>0</v>
          </cell>
        </row>
        <row r="307">
          <cell r="A307" t="str">
            <v>1105</v>
          </cell>
          <cell r="B307">
            <v>4</v>
          </cell>
          <cell r="C307" t="str">
            <v>190301</v>
          </cell>
          <cell r="D307" t="str">
            <v>H</v>
          </cell>
          <cell r="E307">
            <v>2.7</v>
          </cell>
          <cell r="F307">
            <v>400</v>
          </cell>
          <cell r="G307">
            <v>18</v>
          </cell>
          <cell r="H307">
            <v>10</v>
          </cell>
          <cell r="I307">
            <v>1</v>
          </cell>
          <cell r="J307">
            <v>2</v>
          </cell>
          <cell r="K307">
            <v>1.0269999999999999</v>
          </cell>
          <cell r="L307">
            <v>300</v>
          </cell>
          <cell r="M307">
            <v>10.8</v>
          </cell>
          <cell r="N307">
            <v>2</v>
          </cell>
          <cell r="O307">
            <v>0</v>
          </cell>
          <cell r="P307">
            <v>0</v>
          </cell>
        </row>
        <row r="308">
          <cell r="A308" t="str">
            <v>1101</v>
          </cell>
          <cell r="B308">
            <v>336297</v>
          </cell>
          <cell r="C308" t="str">
            <v>200301</v>
          </cell>
          <cell r="D308" t="str">
            <v>H</v>
          </cell>
          <cell r="E308">
            <v>3.6</v>
          </cell>
          <cell r="F308">
            <v>3770</v>
          </cell>
          <cell r="G308">
            <v>18</v>
          </cell>
          <cell r="H308">
            <v>10</v>
          </cell>
          <cell r="I308">
            <v>1</v>
          </cell>
          <cell r="J308">
            <v>1</v>
          </cell>
          <cell r="K308">
            <v>1.0269999999999999</v>
          </cell>
          <cell r="L308">
            <v>3770</v>
          </cell>
          <cell r="M308">
            <v>135.69999999999999</v>
          </cell>
          <cell r="N308">
            <v>1</v>
          </cell>
          <cell r="O308">
            <v>7200</v>
          </cell>
          <cell r="P308">
            <v>27144</v>
          </cell>
        </row>
        <row r="309">
          <cell r="A309" t="str">
            <v>1103</v>
          </cell>
          <cell r="B309">
            <v>843272</v>
          </cell>
          <cell r="C309" t="str">
            <v>200301</v>
          </cell>
          <cell r="D309" t="str">
            <v>H</v>
          </cell>
          <cell r="E309">
            <v>2.6</v>
          </cell>
          <cell r="F309">
            <v>840</v>
          </cell>
          <cell r="G309">
            <v>18</v>
          </cell>
          <cell r="H309">
            <v>10</v>
          </cell>
          <cell r="I309">
            <v>1</v>
          </cell>
          <cell r="J309">
            <v>1</v>
          </cell>
          <cell r="K309">
            <v>1.0269999999999999</v>
          </cell>
          <cell r="L309">
            <v>607</v>
          </cell>
          <cell r="M309">
            <v>21.8</v>
          </cell>
          <cell r="N309">
            <v>1</v>
          </cell>
          <cell r="O309">
            <v>5500</v>
          </cell>
          <cell r="P309">
            <v>3338.5</v>
          </cell>
        </row>
        <row r="310">
          <cell r="A310" t="str">
            <v>1113</v>
          </cell>
          <cell r="B310">
            <v>537208</v>
          </cell>
          <cell r="C310" t="str">
            <v>200301</v>
          </cell>
          <cell r="D310" t="str">
            <v>П</v>
          </cell>
          <cell r="E310">
            <v>3.6</v>
          </cell>
          <cell r="F310">
            <v>1080</v>
          </cell>
          <cell r="G310">
            <v>18</v>
          </cell>
          <cell r="H310">
            <v>10</v>
          </cell>
          <cell r="I310">
            <v>1</v>
          </cell>
          <cell r="J310">
            <v>1</v>
          </cell>
          <cell r="K310">
            <v>1.0269999999999999</v>
          </cell>
          <cell r="L310">
            <v>1080</v>
          </cell>
          <cell r="M310">
            <v>38.9</v>
          </cell>
          <cell r="N310">
            <v>1</v>
          </cell>
          <cell r="O310">
            <v>7000</v>
          </cell>
          <cell r="P310">
            <v>7560</v>
          </cell>
        </row>
        <row r="311">
          <cell r="A311" t="str">
            <v>3105</v>
          </cell>
          <cell r="B311">
            <v>136203</v>
          </cell>
          <cell r="C311" t="str">
            <v>200301</v>
          </cell>
          <cell r="D311" t="str">
            <v>П</v>
          </cell>
          <cell r="E311">
            <v>3.6</v>
          </cell>
          <cell r="F311">
            <v>100</v>
          </cell>
          <cell r="G311">
            <v>18</v>
          </cell>
          <cell r="H311">
            <v>10</v>
          </cell>
          <cell r="I311">
            <v>1</v>
          </cell>
          <cell r="J311">
            <v>1</v>
          </cell>
          <cell r="K311">
            <v>1.0269999999999999</v>
          </cell>
          <cell r="L311">
            <v>100</v>
          </cell>
          <cell r="M311">
            <v>3.6</v>
          </cell>
          <cell r="N311">
            <v>1</v>
          </cell>
          <cell r="O311">
            <v>5500</v>
          </cell>
          <cell r="P311">
            <v>550</v>
          </cell>
        </row>
        <row r="312">
          <cell r="A312" t="str">
            <v>3107</v>
          </cell>
          <cell r="B312">
            <v>136697</v>
          </cell>
          <cell r="C312" t="str">
            <v>200301</v>
          </cell>
          <cell r="D312" t="str">
            <v>H</v>
          </cell>
          <cell r="E312">
            <v>3.6</v>
          </cell>
          <cell r="F312">
            <v>1575</v>
          </cell>
          <cell r="G312">
            <v>18</v>
          </cell>
          <cell r="H312">
            <v>10</v>
          </cell>
          <cell r="I312">
            <v>1</v>
          </cell>
          <cell r="J312">
            <v>1</v>
          </cell>
          <cell r="K312">
            <v>1.0269999999999999</v>
          </cell>
          <cell r="L312">
            <v>1575</v>
          </cell>
          <cell r="M312">
            <v>56.7</v>
          </cell>
          <cell r="N312">
            <v>1</v>
          </cell>
          <cell r="O312">
            <v>7400</v>
          </cell>
          <cell r="P312">
            <v>11655</v>
          </cell>
        </row>
        <row r="313">
          <cell r="A313" t="str">
            <v>3108</v>
          </cell>
          <cell r="B313">
            <v>136383</v>
          </cell>
          <cell r="C313" t="str">
            <v>200301</v>
          </cell>
          <cell r="D313" t="str">
            <v>H</v>
          </cell>
          <cell r="E313">
            <v>3.5</v>
          </cell>
          <cell r="F313">
            <v>3750</v>
          </cell>
          <cell r="G313">
            <v>18</v>
          </cell>
          <cell r="H313">
            <v>10</v>
          </cell>
          <cell r="I313">
            <v>1</v>
          </cell>
          <cell r="J313">
            <v>1</v>
          </cell>
          <cell r="K313">
            <v>1.0269999999999999</v>
          </cell>
          <cell r="L313">
            <v>3646</v>
          </cell>
          <cell r="M313">
            <v>131.30000000000001</v>
          </cell>
          <cell r="N313">
            <v>1</v>
          </cell>
          <cell r="O313">
            <v>7400</v>
          </cell>
          <cell r="P313">
            <v>26980.400000000001</v>
          </cell>
        </row>
        <row r="314">
          <cell r="A314" t="str">
            <v>3109</v>
          </cell>
          <cell r="B314">
            <v>67252</v>
          </cell>
          <cell r="C314" t="str">
            <v>200301</v>
          </cell>
          <cell r="D314" t="str">
            <v>H</v>
          </cell>
          <cell r="E314">
            <v>3.5</v>
          </cell>
          <cell r="F314">
            <v>1520</v>
          </cell>
          <cell r="G314">
            <v>18</v>
          </cell>
          <cell r="H314">
            <v>10</v>
          </cell>
          <cell r="I314">
            <v>1</v>
          </cell>
          <cell r="J314">
            <v>1</v>
          </cell>
          <cell r="K314">
            <v>1.0269999999999999</v>
          </cell>
          <cell r="L314">
            <v>1478</v>
          </cell>
          <cell r="M314">
            <v>53.2</v>
          </cell>
          <cell r="N314">
            <v>1</v>
          </cell>
          <cell r="O314">
            <v>7400</v>
          </cell>
          <cell r="P314">
            <v>10937.2</v>
          </cell>
        </row>
        <row r="315">
          <cell r="A315" t="str">
            <v>4101</v>
          </cell>
          <cell r="B315">
            <v>588</v>
          </cell>
          <cell r="C315" t="str">
            <v>200301</v>
          </cell>
          <cell r="D315" t="str">
            <v>П</v>
          </cell>
          <cell r="E315">
            <v>3.8</v>
          </cell>
          <cell r="F315">
            <v>2905</v>
          </cell>
          <cell r="G315">
            <v>18</v>
          </cell>
          <cell r="H315">
            <v>10</v>
          </cell>
          <cell r="I315">
            <v>1</v>
          </cell>
          <cell r="J315">
            <v>1</v>
          </cell>
          <cell r="K315">
            <v>1.0269999999999999</v>
          </cell>
          <cell r="L315">
            <v>3066</v>
          </cell>
          <cell r="M315">
            <v>110.4</v>
          </cell>
          <cell r="N315">
            <v>1</v>
          </cell>
          <cell r="O315">
            <v>7400</v>
          </cell>
          <cell r="P315">
            <v>22688.400000000001</v>
          </cell>
        </row>
        <row r="316">
          <cell r="A316" t="str">
            <v>4101</v>
          </cell>
          <cell r="B316">
            <v>706239</v>
          </cell>
          <cell r="C316" t="str">
            <v>200301</v>
          </cell>
          <cell r="D316" t="str">
            <v>П</v>
          </cell>
          <cell r="E316">
            <v>3.4</v>
          </cell>
          <cell r="F316">
            <v>205</v>
          </cell>
          <cell r="G316">
            <v>18</v>
          </cell>
          <cell r="H316">
            <v>10</v>
          </cell>
          <cell r="I316">
            <v>1</v>
          </cell>
          <cell r="J316">
            <v>1</v>
          </cell>
          <cell r="K316">
            <v>1.0269999999999999</v>
          </cell>
          <cell r="L316">
            <v>194</v>
          </cell>
          <cell r="M316">
            <v>7</v>
          </cell>
          <cell r="N316">
            <v>1</v>
          </cell>
          <cell r="O316">
            <v>7400</v>
          </cell>
          <cell r="P316">
            <v>1435.6</v>
          </cell>
        </row>
        <row r="317">
          <cell r="A317" t="str">
            <v>3103</v>
          </cell>
          <cell r="B317">
            <v>33543</v>
          </cell>
          <cell r="C317" t="str">
            <v>200301</v>
          </cell>
          <cell r="D317" t="str">
            <v>П</v>
          </cell>
          <cell r="E317">
            <v>3.7</v>
          </cell>
          <cell r="F317">
            <v>1150</v>
          </cell>
          <cell r="G317">
            <v>18</v>
          </cell>
          <cell r="H317">
            <v>10</v>
          </cell>
          <cell r="I317">
            <v>1</v>
          </cell>
          <cell r="J317">
            <v>1</v>
          </cell>
          <cell r="K317">
            <v>1.0269999999999999</v>
          </cell>
          <cell r="L317">
            <v>1182</v>
          </cell>
          <cell r="M317">
            <v>42.6</v>
          </cell>
          <cell r="N317">
            <v>1</v>
          </cell>
          <cell r="O317">
            <v>7000</v>
          </cell>
          <cell r="P317">
            <v>8274</v>
          </cell>
        </row>
        <row r="318">
          <cell r="A318" t="str">
            <v>6105</v>
          </cell>
          <cell r="B318">
            <v>512</v>
          </cell>
          <cell r="C318" t="str">
            <v>200301</v>
          </cell>
          <cell r="D318" t="str">
            <v>H</v>
          </cell>
          <cell r="E318">
            <v>3.2</v>
          </cell>
          <cell r="F318">
            <v>1745</v>
          </cell>
          <cell r="G318">
            <v>18</v>
          </cell>
          <cell r="H318">
            <v>10</v>
          </cell>
          <cell r="I318">
            <v>1</v>
          </cell>
          <cell r="J318">
            <v>2</v>
          </cell>
          <cell r="K318">
            <v>1.0269999999999999</v>
          </cell>
          <cell r="L318">
            <v>1551</v>
          </cell>
          <cell r="M318">
            <v>55.8</v>
          </cell>
          <cell r="N318">
            <v>2</v>
          </cell>
          <cell r="O318">
            <v>0</v>
          </cell>
          <cell r="P318">
            <v>0</v>
          </cell>
        </row>
        <row r="319">
          <cell r="A319" t="str">
            <v>3121</v>
          </cell>
          <cell r="B319">
            <v>17</v>
          </cell>
          <cell r="C319" t="str">
            <v>200301</v>
          </cell>
          <cell r="D319" t="str">
            <v>H</v>
          </cell>
          <cell r="E319">
            <v>3.3</v>
          </cell>
          <cell r="F319">
            <v>1370</v>
          </cell>
          <cell r="G319">
            <v>18</v>
          </cell>
          <cell r="H319">
            <v>10</v>
          </cell>
          <cell r="I319">
            <v>1</v>
          </cell>
          <cell r="J319">
            <v>2</v>
          </cell>
          <cell r="K319">
            <v>1.0269999999999999</v>
          </cell>
          <cell r="L319">
            <v>1256</v>
          </cell>
          <cell r="M319">
            <v>45.2</v>
          </cell>
          <cell r="N319">
            <v>2</v>
          </cell>
          <cell r="O319">
            <v>0</v>
          </cell>
          <cell r="P319">
            <v>0</v>
          </cell>
        </row>
        <row r="320">
          <cell r="A320" t="str">
            <v>4107</v>
          </cell>
          <cell r="B320">
            <v>112</v>
          </cell>
          <cell r="C320" t="str">
            <v>200301</v>
          </cell>
          <cell r="D320" t="str">
            <v>H</v>
          </cell>
          <cell r="E320">
            <v>3.2</v>
          </cell>
          <cell r="F320">
            <v>3750</v>
          </cell>
          <cell r="G320">
            <v>18</v>
          </cell>
          <cell r="H320">
            <v>10</v>
          </cell>
          <cell r="I320">
            <v>1</v>
          </cell>
          <cell r="J320">
            <v>2</v>
          </cell>
          <cell r="K320">
            <v>1.0269999999999999</v>
          </cell>
          <cell r="L320">
            <v>3333</v>
          </cell>
          <cell r="M320">
            <v>120</v>
          </cell>
          <cell r="N320">
            <v>2</v>
          </cell>
          <cell r="O320">
            <v>0</v>
          </cell>
          <cell r="P320">
            <v>0</v>
          </cell>
        </row>
        <row r="321">
          <cell r="A321" t="str">
            <v>4107</v>
          </cell>
          <cell r="B321">
            <v>113</v>
          </cell>
          <cell r="C321" t="str">
            <v>200301</v>
          </cell>
          <cell r="D321" t="str">
            <v>H</v>
          </cell>
          <cell r="E321">
            <v>3.1</v>
          </cell>
          <cell r="F321">
            <v>1980</v>
          </cell>
          <cell r="G321">
            <v>18</v>
          </cell>
          <cell r="H321">
            <v>10</v>
          </cell>
          <cell r="I321">
            <v>1</v>
          </cell>
          <cell r="J321">
            <v>2</v>
          </cell>
          <cell r="K321">
            <v>1.0269999999999999</v>
          </cell>
          <cell r="L321">
            <v>1705</v>
          </cell>
          <cell r="M321">
            <v>61.4</v>
          </cell>
          <cell r="N321">
            <v>2</v>
          </cell>
          <cell r="O321">
            <v>0</v>
          </cell>
          <cell r="P321">
            <v>0</v>
          </cell>
        </row>
        <row r="322">
          <cell r="A322" t="str">
            <v>1105</v>
          </cell>
          <cell r="B322">
            <v>5</v>
          </cell>
          <cell r="C322" t="str">
            <v>200301</v>
          </cell>
          <cell r="D322" t="str">
            <v>H</v>
          </cell>
          <cell r="E322">
            <v>2.8</v>
          </cell>
          <cell r="F322">
            <v>550</v>
          </cell>
          <cell r="G322">
            <v>18</v>
          </cell>
          <cell r="H322">
            <v>10</v>
          </cell>
          <cell r="I322">
            <v>1</v>
          </cell>
          <cell r="J322">
            <v>2</v>
          </cell>
          <cell r="K322">
            <v>1.0269999999999999</v>
          </cell>
          <cell r="L322">
            <v>428</v>
          </cell>
          <cell r="M322">
            <v>15.4</v>
          </cell>
          <cell r="N322">
            <v>2</v>
          </cell>
          <cell r="O322">
            <v>0</v>
          </cell>
          <cell r="P322">
            <v>0</v>
          </cell>
        </row>
        <row r="323">
          <cell r="A323" t="str">
            <v>1101</v>
          </cell>
          <cell r="B323">
            <v>336462</v>
          </cell>
          <cell r="C323" t="str">
            <v>210301</v>
          </cell>
          <cell r="D323" t="str">
            <v>H</v>
          </cell>
          <cell r="E323">
            <v>3.5</v>
          </cell>
          <cell r="F323">
            <v>3770</v>
          </cell>
          <cell r="G323">
            <v>18</v>
          </cell>
          <cell r="H323">
            <v>10</v>
          </cell>
          <cell r="I323">
            <v>1</v>
          </cell>
          <cell r="J323">
            <v>1</v>
          </cell>
          <cell r="K323">
            <v>1.0269999999999999</v>
          </cell>
          <cell r="L323">
            <v>3665</v>
          </cell>
          <cell r="M323">
            <v>132</v>
          </cell>
          <cell r="N323">
            <v>1</v>
          </cell>
          <cell r="O323">
            <v>7200</v>
          </cell>
          <cell r="P323">
            <v>26388</v>
          </cell>
        </row>
        <row r="324">
          <cell r="A324" t="str">
            <v>1103</v>
          </cell>
          <cell r="B324">
            <v>843273</v>
          </cell>
          <cell r="C324" t="str">
            <v>210301</v>
          </cell>
          <cell r="D324" t="str">
            <v>H</v>
          </cell>
          <cell r="E324">
            <v>2.5</v>
          </cell>
          <cell r="F324">
            <v>1500</v>
          </cell>
          <cell r="G324">
            <v>18</v>
          </cell>
          <cell r="H324">
            <v>10</v>
          </cell>
          <cell r="I324">
            <v>1</v>
          </cell>
          <cell r="J324">
            <v>1</v>
          </cell>
          <cell r="K324">
            <v>1.0269999999999999</v>
          </cell>
          <cell r="L324">
            <v>1042</v>
          </cell>
          <cell r="M324">
            <v>37.5</v>
          </cell>
          <cell r="N324">
            <v>1</v>
          </cell>
          <cell r="O324">
            <v>5500</v>
          </cell>
          <cell r="P324">
            <v>5731</v>
          </cell>
        </row>
        <row r="325">
          <cell r="A325" t="str">
            <v>1113</v>
          </cell>
          <cell r="B325">
            <v>537208</v>
          </cell>
          <cell r="C325" t="str">
            <v>210301</v>
          </cell>
          <cell r="D325" t="str">
            <v>П</v>
          </cell>
          <cell r="E325">
            <v>3.6</v>
          </cell>
          <cell r="F325">
            <v>565</v>
          </cell>
          <cell r="G325">
            <v>18</v>
          </cell>
          <cell r="H325">
            <v>10</v>
          </cell>
          <cell r="I325">
            <v>1</v>
          </cell>
          <cell r="J325">
            <v>1</v>
          </cell>
          <cell r="K325">
            <v>1.0269999999999999</v>
          </cell>
          <cell r="L325">
            <v>565</v>
          </cell>
          <cell r="M325">
            <v>20.3</v>
          </cell>
          <cell r="N325">
            <v>1</v>
          </cell>
          <cell r="O325">
            <v>7000</v>
          </cell>
          <cell r="P325">
            <v>3955</v>
          </cell>
        </row>
        <row r="326">
          <cell r="A326" t="str">
            <v>3105</v>
          </cell>
          <cell r="B326">
            <v>136294</v>
          </cell>
          <cell r="C326" t="str">
            <v>210301</v>
          </cell>
          <cell r="D326" t="str">
            <v>П</v>
          </cell>
          <cell r="E326">
            <v>3.6</v>
          </cell>
          <cell r="F326">
            <v>255</v>
          </cell>
          <cell r="G326">
            <v>18</v>
          </cell>
          <cell r="H326">
            <v>10</v>
          </cell>
          <cell r="I326">
            <v>1</v>
          </cell>
          <cell r="J326">
            <v>1</v>
          </cell>
          <cell r="K326">
            <v>1.0269999999999999</v>
          </cell>
          <cell r="L326">
            <v>255</v>
          </cell>
          <cell r="M326">
            <v>9.1999999999999993</v>
          </cell>
          <cell r="N326">
            <v>1</v>
          </cell>
          <cell r="O326">
            <v>5500</v>
          </cell>
          <cell r="P326">
            <v>1402.5</v>
          </cell>
        </row>
        <row r="327">
          <cell r="A327" t="str">
            <v>3107</v>
          </cell>
          <cell r="B327">
            <v>136698</v>
          </cell>
          <cell r="C327" t="str">
            <v>210301</v>
          </cell>
          <cell r="D327" t="str">
            <v>H</v>
          </cell>
          <cell r="E327">
            <v>3.5</v>
          </cell>
          <cell r="F327">
            <v>1525</v>
          </cell>
          <cell r="G327">
            <v>18</v>
          </cell>
          <cell r="H327">
            <v>10</v>
          </cell>
          <cell r="I327">
            <v>1</v>
          </cell>
          <cell r="J327">
            <v>1</v>
          </cell>
          <cell r="K327">
            <v>1.0269999999999999</v>
          </cell>
          <cell r="L327">
            <v>1483</v>
          </cell>
          <cell r="M327">
            <v>53.4</v>
          </cell>
          <cell r="N327">
            <v>1</v>
          </cell>
          <cell r="O327">
            <v>7400</v>
          </cell>
          <cell r="P327">
            <v>10974.2</v>
          </cell>
        </row>
        <row r="328">
          <cell r="A328" t="str">
            <v>3108</v>
          </cell>
          <cell r="B328">
            <v>136584</v>
          </cell>
          <cell r="C328" t="str">
            <v>210301</v>
          </cell>
          <cell r="D328" t="str">
            <v>H</v>
          </cell>
          <cell r="E328">
            <v>3.3</v>
          </cell>
          <cell r="F328">
            <v>1880</v>
          </cell>
          <cell r="G328">
            <v>18</v>
          </cell>
          <cell r="H328">
            <v>10</v>
          </cell>
          <cell r="I328">
            <v>1</v>
          </cell>
          <cell r="J328">
            <v>1</v>
          </cell>
          <cell r="K328">
            <v>1.0269999999999999</v>
          </cell>
          <cell r="L328">
            <v>1723</v>
          </cell>
          <cell r="M328">
            <v>62</v>
          </cell>
          <cell r="N328">
            <v>1</v>
          </cell>
          <cell r="O328">
            <v>7400</v>
          </cell>
          <cell r="P328">
            <v>12750.2</v>
          </cell>
        </row>
        <row r="329">
          <cell r="A329" t="str">
            <v>3114</v>
          </cell>
          <cell r="B329">
            <v>55792</v>
          </cell>
          <cell r="C329" t="str">
            <v>210301</v>
          </cell>
          <cell r="D329" t="str">
            <v>П</v>
          </cell>
          <cell r="E329">
            <v>3.5</v>
          </cell>
          <cell r="F329">
            <v>1525</v>
          </cell>
          <cell r="G329">
            <v>18</v>
          </cell>
          <cell r="H329">
            <v>10</v>
          </cell>
          <cell r="I329">
            <v>1</v>
          </cell>
          <cell r="J329">
            <v>1</v>
          </cell>
          <cell r="K329">
            <v>1.0269999999999999</v>
          </cell>
          <cell r="L329">
            <v>1483</v>
          </cell>
          <cell r="M329">
            <v>53.4</v>
          </cell>
          <cell r="N329">
            <v>1</v>
          </cell>
          <cell r="O329">
            <v>7000</v>
          </cell>
          <cell r="P329">
            <v>10381</v>
          </cell>
        </row>
        <row r="330">
          <cell r="A330" t="str">
            <v>4108</v>
          </cell>
          <cell r="B330">
            <v>833343</v>
          </cell>
          <cell r="C330" t="str">
            <v>210301</v>
          </cell>
          <cell r="D330" t="str">
            <v>П</v>
          </cell>
          <cell r="E330">
            <v>3.4</v>
          </cell>
          <cell r="F330">
            <v>390</v>
          </cell>
          <cell r="G330">
            <v>18</v>
          </cell>
          <cell r="H330">
            <v>10</v>
          </cell>
          <cell r="I330">
            <v>1</v>
          </cell>
          <cell r="J330">
            <v>2</v>
          </cell>
          <cell r="K330">
            <v>1.0269999999999999</v>
          </cell>
          <cell r="L330">
            <v>368</v>
          </cell>
          <cell r="M330">
            <v>13.3</v>
          </cell>
          <cell r="N330">
            <v>1</v>
          </cell>
          <cell r="O330">
            <v>6100</v>
          </cell>
          <cell r="P330">
            <v>2244.8000000000002</v>
          </cell>
        </row>
        <row r="331">
          <cell r="A331" t="str">
            <v>4101</v>
          </cell>
          <cell r="B331">
            <v>706232</v>
          </cell>
          <cell r="C331" t="str">
            <v>210301</v>
          </cell>
          <cell r="D331" t="str">
            <v>П</v>
          </cell>
          <cell r="E331">
            <v>3.5</v>
          </cell>
          <cell r="F331">
            <v>630</v>
          </cell>
          <cell r="G331">
            <v>18</v>
          </cell>
          <cell r="H331">
            <v>10</v>
          </cell>
          <cell r="I331">
            <v>1</v>
          </cell>
          <cell r="J331">
            <v>1</v>
          </cell>
          <cell r="K331">
            <v>1.0269999999999999</v>
          </cell>
          <cell r="L331">
            <v>613</v>
          </cell>
          <cell r="M331">
            <v>22.1</v>
          </cell>
          <cell r="N331">
            <v>1</v>
          </cell>
          <cell r="O331">
            <v>7400</v>
          </cell>
          <cell r="P331">
            <v>4536.2</v>
          </cell>
        </row>
        <row r="332">
          <cell r="A332" t="str">
            <v>4101</v>
          </cell>
          <cell r="B332">
            <v>589</v>
          </cell>
          <cell r="C332" t="str">
            <v>210301</v>
          </cell>
          <cell r="D332" t="str">
            <v>П</v>
          </cell>
          <cell r="E332">
            <v>3.6</v>
          </cell>
          <cell r="F332">
            <v>2980</v>
          </cell>
          <cell r="G332">
            <v>18</v>
          </cell>
          <cell r="H332">
            <v>10</v>
          </cell>
          <cell r="I332">
            <v>1</v>
          </cell>
          <cell r="J332">
            <v>1</v>
          </cell>
          <cell r="K332">
            <v>1.0269999999999999</v>
          </cell>
          <cell r="L332">
            <v>2980</v>
          </cell>
          <cell r="M332">
            <v>107.3</v>
          </cell>
          <cell r="N332">
            <v>1</v>
          </cell>
          <cell r="O332">
            <v>7400</v>
          </cell>
          <cell r="P332">
            <v>22052</v>
          </cell>
        </row>
        <row r="333">
          <cell r="A333" t="str">
            <v>4102</v>
          </cell>
          <cell r="B333">
            <v>180136</v>
          </cell>
          <cell r="C333" t="str">
            <v>210301</v>
          </cell>
          <cell r="D333" t="str">
            <v>П</v>
          </cell>
          <cell r="E333">
            <v>3.6</v>
          </cell>
          <cell r="F333">
            <v>2224</v>
          </cell>
          <cell r="G333">
            <v>18</v>
          </cell>
          <cell r="H333">
            <v>10</v>
          </cell>
          <cell r="I333">
            <v>1</v>
          </cell>
          <cell r="J333">
            <v>1</v>
          </cell>
          <cell r="K333">
            <v>1.0269999999999999</v>
          </cell>
          <cell r="L333">
            <v>2224</v>
          </cell>
          <cell r="M333">
            <v>80.099999999999994</v>
          </cell>
          <cell r="N333">
            <v>1</v>
          </cell>
          <cell r="O333">
            <v>6100</v>
          </cell>
          <cell r="P333">
            <v>13566.4</v>
          </cell>
        </row>
        <row r="334">
          <cell r="A334" t="str">
            <v>3103</v>
          </cell>
          <cell r="B334">
            <v>33545</v>
          </cell>
          <cell r="C334" t="str">
            <v>210301</v>
          </cell>
          <cell r="D334" t="str">
            <v>П</v>
          </cell>
          <cell r="E334">
            <v>3</v>
          </cell>
          <cell r="F334">
            <v>1930</v>
          </cell>
          <cell r="G334">
            <v>18</v>
          </cell>
          <cell r="H334">
            <v>10</v>
          </cell>
          <cell r="I334">
            <v>1</v>
          </cell>
          <cell r="J334">
            <v>1</v>
          </cell>
          <cell r="K334">
            <v>1.0269999999999999</v>
          </cell>
          <cell r="L334">
            <v>1608</v>
          </cell>
          <cell r="M334">
            <v>57.9</v>
          </cell>
          <cell r="N334">
            <v>1</v>
          </cell>
          <cell r="O334">
            <v>7000</v>
          </cell>
          <cell r="P334">
            <v>11256</v>
          </cell>
        </row>
        <row r="335">
          <cell r="A335" t="str">
            <v>6105</v>
          </cell>
          <cell r="B335">
            <v>513</v>
          </cell>
          <cell r="C335" t="str">
            <v>210301</v>
          </cell>
          <cell r="D335" t="str">
            <v>H</v>
          </cell>
          <cell r="E335">
            <v>3.2</v>
          </cell>
          <cell r="F335">
            <v>1680</v>
          </cell>
          <cell r="G335">
            <v>18</v>
          </cell>
          <cell r="H335">
            <v>10</v>
          </cell>
          <cell r="I335">
            <v>1</v>
          </cell>
          <cell r="J335">
            <v>2</v>
          </cell>
          <cell r="K335">
            <v>1.0269999999999999</v>
          </cell>
          <cell r="L335">
            <v>1493</v>
          </cell>
          <cell r="M335">
            <v>53.8</v>
          </cell>
          <cell r="N335">
            <v>2</v>
          </cell>
          <cell r="O335">
            <v>0</v>
          </cell>
          <cell r="P335">
            <v>0</v>
          </cell>
        </row>
        <row r="336">
          <cell r="A336" t="str">
            <v>3121</v>
          </cell>
          <cell r="B336">
            <v>18</v>
          </cell>
          <cell r="C336" t="str">
            <v>210301</v>
          </cell>
          <cell r="D336" t="str">
            <v>H</v>
          </cell>
          <cell r="E336">
            <v>3.4</v>
          </cell>
          <cell r="F336">
            <v>1340</v>
          </cell>
          <cell r="G336">
            <v>18</v>
          </cell>
          <cell r="H336">
            <v>10</v>
          </cell>
          <cell r="I336">
            <v>1</v>
          </cell>
          <cell r="J336">
            <v>2</v>
          </cell>
          <cell r="K336">
            <v>1.0269999999999999</v>
          </cell>
          <cell r="L336">
            <v>1266</v>
          </cell>
          <cell r="M336">
            <v>45.6</v>
          </cell>
          <cell r="N336">
            <v>2</v>
          </cell>
          <cell r="O336">
            <v>0</v>
          </cell>
          <cell r="P336">
            <v>0</v>
          </cell>
        </row>
        <row r="337">
          <cell r="A337" t="str">
            <v>4107</v>
          </cell>
          <cell r="B337">
            <v>114</v>
          </cell>
          <cell r="C337" t="str">
            <v>210301</v>
          </cell>
          <cell r="D337" t="str">
            <v>H</v>
          </cell>
          <cell r="E337">
            <v>3.2</v>
          </cell>
          <cell r="F337">
            <v>3770</v>
          </cell>
          <cell r="G337">
            <v>18</v>
          </cell>
          <cell r="H337">
            <v>10</v>
          </cell>
          <cell r="I337">
            <v>1</v>
          </cell>
          <cell r="J337">
            <v>2</v>
          </cell>
          <cell r="K337">
            <v>1.0269999999999999</v>
          </cell>
          <cell r="L337">
            <v>3351</v>
          </cell>
          <cell r="M337">
            <v>120.6</v>
          </cell>
          <cell r="N337">
            <v>2</v>
          </cell>
          <cell r="O337">
            <v>0</v>
          </cell>
          <cell r="P337">
            <v>0</v>
          </cell>
        </row>
        <row r="338">
          <cell r="A338" t="str">
            <v>4107</v>
          </cell>
          <cell r="B338">
            <v>115</v>
          </cell>
          <cell r="C338" t="str">
            <v>210301</v>
          </cell>
          <cell r="D338" t="str">
            <v>H</v>
          </cell>
          <cell r="E338">
            <v>3.2</v>
          </cell>
          <cell r="F338">
            <v>2220</v>
          </cell>
          <cell r="G338">
            <v>18</v>
          </cell>
          <cell r="H338">
            <v>10</v>
          </cell>
          <cell r="I338">
            <v>1</v>
          </cell>
          <cell r="J338">
            <v>2</v>
          </cell>
          <cell r="K338">
            <v>1.0269999999999999</v>
          </cell>
          <cell r="L338">
            <v>1973</v>
          </cell>
          <cell r="M338">
            <v>71</v>
          </cell>
          <cell r="N338">
            <v>2</v>
          </cell>
          <cell r="O338">
            <v>0</v>
          </cell>
          <cell r="P338">
            <v>0</v>
          </cell>
        </row>
        <row r="339">
          <cell r="A339" t="str">
            <v>1105</v>
          </cell>
          <cell r="B339">
            <v>6</v>
          </cell>
          <cell r="C339" t="str">
            <v>210301</v>
          </cell>
          <cell r="D339" t="str">
            <v>H</v>
          </cell>
          <cell r="E339">
            <v>2.8</v>
          </cell>
          <cell r="F339">
            <v>950</v>
          </cell>
          <cell r="G339">
            <v>18</v>
          </cell>
          <cell r="H339">
            <v>10</v>
          </cell>
          <cell r="I339">
            <v>1</v>
          </cell>
          <cell r="J339">
            <v>2</v>
          </cell>
          <cell r="K339">
            <v>1.0269999999999999</v>
          </cell>
          <cell r="L339">
            <v>739</v>
          </cell>
          <cell r="M339">
            <v>26.6</v>
          </cell>
          <cell r="N339">
            <v>2</v>
          </cell>
          <cell r="O339">
            <v>0</v>
          </cell>
          <cell r="P339">
            <v>0</v>
          </cell>
        </row>
        <row r="340">
          <cell r="A340" t="str">
            <v>3108</v>
          </cell>
          <cell r="B340">
            <v>36584</v>
          </cell>
          <cell r="C340" t="str">
            <v>210301</v>
          </cell>
          <cell r="D340" t="str">
            <v>H</v>
          </cell>
          <cell r="E340">
            <v>3.8</v>
          </cell>
          <cell r="F340">
            <v>1880</v>
          </cell>
          <cell r="G340">
            <v>18</v>
          </cell>
          <cell r="H340">
            <v>10</v>
          </cell>
          <cell r="I340">
            <v>1</v>
          </cell>
          <cell r="J340">
            <v>1</v>
          </cell>
          <cell r="K340">
            <v>1.0269999999999999</v>
          </cell>
          <cell r="L340">
            <v>1984</v>
          </cell>
          <cell r="M340">
            <v>71.400000000000006</v>
          </cell>
          <cell r="N340">
            <v>1</v>
          </cell>
          <cell r="O340">
            <v>7400</v>
          </cell>
          <cell r="P340">
            <v>14681.6</v>
          </cell>
        </row>
        <row r="341">
          <cell r="A341" t="str">
            <v>3109</v>
          </cell>
          <cell r="B341">
            <v>67252</v>
          </cell>
          <cell r="C341" t="str">
            <v>210301</v>
          </cell>
          <cell r="D341" t="str">
            <v>H</v>
          </cell>
          <cell r="E341">
            <v>3.5</v>
          </cell>
          <cell r="F341">
            <v>1470</v>
          </cell>
          <cell r="G341">
            <v>18</v>
          </cell>
          <cell r="H341">
            <v>10</v>
          </cell>
          <cell r="I341">
            <v>1</v>
          </cell>
          <cell r="J341">
            <v>1</v>
          </cell>
          <cell r="K341">
            <v>1.0269999999999999</v>
          </cell>
          <cell r="L341">
            <v>1429</v>
          </cell>
          <cell r="M341">
            <v>51.5</v>
          </cell>
          <cell r="N341">
            <v>1</v>
          </cell>
          <cell r="O341">
            <v>7400</v>
          </cell>
          <cell r="P341">
            <v>10574.6</v>
          </cell>
        </row>
        <row r="342">
          <cell r="A342" t="str">
            <v>1101</v>
          </cell>
          <cell r="B342">
            <v>336298</v>
          </cell>
          <cell r="C342" t="str">
            <v>220301</v>
          </cell>
          <cell r="D342" t="str">
            <v>H</v>
          </cell>
          <cell r="E342">
            <v>3.4</v>
          </cell>
          <cell r="F342">
            <v>3770</v>
          </cell>
          <cell r="G342">
            <v>18</v>
          </cell>
          <cell r="H342">
            <v>10</v>
          </cell>
          <cell r="I342">
            <v>1</v>
          </cell>
          <cell r="J342">
            <v>1</v>
          </cell>
          <cell r="K342">
            <v>1.0269999999999999</v>
          </cell>
          <cell r="L342">
            <v>3561</v>
          </cell>
          <cell r="M342">
            <v>128.19999999999999</v>
          </cell>
          <cell r="N342">
            <v>1</v>
          </cell>
          <cell r="O342">
            <v>7200</v>
          </cell>
          <cell r="P342">
            <v>25639.200000000001</v>
          </cell>
        </row>
        <row r="343">
          <cell r="A343" t="str">
            <v>1103</v>
          </cell>
          <cell r="B343">
            <v>843274</v>
          </cell>
          <cell r="C343" t="str">
            <v>220301</v>
          </cell>
          <cell r="D343" t="str">
            <v>H</v>
          </cell>
          <cell r="E343">
            <v>2.9</v>
          </cell>
          <cell r="F343">
            <v>950</v>
          </cell>
          <cell r="G343">
            <v>18</v>
          </cell>
          <cell r="H343">
            <v>10</v>
          </cell>
          <cell r="I343">
            <v>1</v>
          </cell>
          <cell r="J343">
            <v>1</v>
          </cell>
          <cell r="K343">
            <v>1.0269999999999999</v>
          </cell>
          <cell r="L343">
            <v>765</v>
          </cell>
          <cell r="M343">
            <v>27.6</v>
          </cell>
          <cell r="N343">
            <v>1</v>
          </cell>
          <cell r="O343">
            <v>5500</v>
          </cell>
          <cell r="P343">
            <v>4207.5</v>
          </cell>
        </row>
        <row r="344">
          <cell r="A344" t="str">
            <v>1113</v>
          </cell>
          <cell r="B344">
            <v>537209</v>
          </cell>
          <cell r="C344" t="str">
            <v>220301</v>
          </cell>
          <cell r="D344" t="str">
            <v>П</v>
          </cell>
          <cell r="E344">
            <v>3.5</v>
          </cell>
          <cell r="F344">
            <v>587</v>
          </cell>
          <cell r="G344">
            <v>18</v>
          </cell>
          <cell r="H344">
            <v>10</v>
          </cell>
          <cell r="I344">
            <v>1</v>
          </cell>
          <cell r="J344">
            <v>1</v>
          </cell>
          <cell r="K344">
            <v>1.0269999999999999</v>
          </cell>
          <cell r="L344">
            <v>571</v>
          </cell>
          <cell r="M344">
            <v>20.5</v>
          </cell>
          <cell r="N344">
            <v>1</v>
          </cell>
          <cell r="O344">
            <v>7000</v>
          </cell>
          <cell r="P344">
            <v>3997</v>
          </cell>
        </row>
        <row r="345">
          <cell r="A345" t="str">
            <v>3105</v>
          </cell>
          <cell r="B345">
            <v>136295</v>
          </cell>
          <cell r="C345" t="str">
            <v>220301</v>
          </cell>
          <cell r="D345" t="str">
            <v>П</v>
          </cell>
          <cell r="E345">
            <v>3.6</v>
          </cell>
          <cell r="F345">
            <v>200</v>
          </cell>
          <cell r="G345">
            <v>18</v>
          </cell>
          <cell r="H345">
            <v>10</v>
          </cell>
          <cell r="I345">
            <v>1</v>
          </cell>
          <cell r="J345">
            <v>1</v>
          </cell>
          <cell r="K345">
            <v>1.0269999999999999</v>
          </cell>
          <cell r="L345">
            <v>200</v>
          </cell>
          <cell r="M345">
            <v>7.2</v>
          </cell>
          <cell r="N345">
            <v>1</v>
          </cell>
          <cell r="O345">
            <v>5500</v>
          </cell>
          <cell r="P345">
            <v>1100</v>
          </cell>
        </row>
        <row r="346">
          <cell r="A346" t="str">
            <v>3107</v>
          </cell>
          <cell r="B346">
            <v>136699</v>
          </cell>
          <cell r="C346" t="str">
            <v>220301</v>
          </cell>
          <cell r="D346" t="str">
            <v>H</v>
          </cell>
          <cell r="E346">
            <v>3.5</v>
          </cell>
          <cell r="F346">
            <v>1280</v>
          </cell>
          <cell r="G346">
            <v>18</v>
          </cell>
          <cell r="H346">
            <v>10</v>
          </cell>
          <cell r="I346">
            <v>1</v>
          </cell>
          <cell r="J346">
            <v>1</v>
          </cell>
          <cell r="K346">
            <v>1.0269999999999999</v>
          </cell>
          <cell r="L346">
            <v>1244</v>
          </cell>
          <cell r="M346">
            <v>44.8</v>
          </cell>
          <cell r="N346">
            <v>1</v>
          </cell>
          <cell r="O346">
            <v>7400</v>
          </cell>
          <cell r="P346">
            <v>9205.6</v>
          </cell>
        </row>
        <row r="347">
          <cell r="A347" t="str">
            <v>3108</v>
          </cell>
          <cell r="B347">
            <v>136585</v>
          </cell>
          <cell r="C347" t="str">
            <v>220301</v>
          </cell>
          <cell r="D347" t="str">
            <v>H</v>
          </cell>
          <cell r="E347">
            <v>3.7</v>
          </cell>
          <cell r="F347">
            <v>1880</v>
          </cell>
          <cell r="G347">
            <v>18</v>
          </cell>
          <cell r="H347">
            <v>10</v>
          </cell>
          <cell r="I347">
            <v>1</v>
          </cell>
          <cell r="J347">
            <v>1</v>
          </cell>
          <cell r="K347">
            <v>1.0269999999999999</v>
          </cell>
          <cell r="L347">
            <v>1932</v>
          </cell>
          <cell r="M347">
            <v>69.599999999999994</v>
          </cell>
          <cell r="N347">
            <v>1</v>
          </cell>
          <cell r="O347">
            <v>7400</v>
          </cell>
          <cell r="P347">
            <v>14296.8</v>
          </cell>
        </row>
        <row r="348">
          <cell r="A348" t="str">
            <v>3108</v>
          </cell>
          <cell r="B348">
            <v>136586</v>
          </cell>
          <cell r="C348" t="str">
            <v>220301</v>
          </cell>
          <cell r="D348" t="str">
            <v>H</v>
          </cell>
          <cell r="E348">
            <v>3.7</v>
          </cell>
          <cell r="F348">
            <v>1880</v>
          </cell>
          <cell r="G348">
            <v>18</v>
          </cell>
          <cell r="H348">
            <v>10</v>
          </cell>
          <cell r="I348">
            <v>1</v>
          </cell>
          <cell r="J348">
            <v>1</v>
          </cell>
          <cell r="K348">
            <v>1.0269999999999999</v>
          </cell>
          <cell r="L348">
            <v>1932</v>
          </cell>
          <cell r="M348">
            <v>69.599999999999994</v>
          </cell>
          <cell r="N348">
            <v>1</v>
          </cell>
          <cell r="O348">
            <v>7400</v>
          </cell>
          <cell r="P348">
            <v>14296.8</v>
          </cell>
        </row>
        <row r="349">
          <cell r="A349" t="str">
            <v>3109</v>
          </cell>
          <cell r="B349">
            <v>67253</v>
          </cell>
          <cell r="C349" t="str">
            <v>220301</v>
          </cell>
          <cell r="D349" t="str">
            <v>H</v>
          </cell>
          <cell r="E349">
            <v>3.4</v>
          </cell>
          <cell r="F349">
            <v>1450</v>
          </cell>
          <cell r="G349">
            <v>18</v>
          </cell>
          <cell r="H349">
            <v>10</v>
          </cell>
          <cell r="I349">
            <v>1</v>
          </cell>
          <cell r="J349">
            <v>1</v>
          </cell>
          <cell r="K349">
            <v>1.0269999999999999</v>
          </cell>
          <cell r="L349">
            <v>1369</v>
          </cell>
          <cell r="M349">
            <v>49.3</v>
          </cell>
          <cell r="N349">
            <v>1</v>
          </cell>
          <cell r="O349">
            <v>7400</v>
          </cell>
          <cell r="P349">
            <v>10130.6</v>
          </cell>
        </row>
        <row r="350">
          <cell r="A350" t="str">
            <v>4101</v>
          </cell>
          <cell r="B350">
            <v>706231</v>
          </cell>
          <cell r="C350" t="str">
            <v>220301</v>
          </cell>
          <cell r="D350" t="str">
            <v>П</v>
          </cell>
          <cell r="E350">
            <v>3.2</v>
          </cell>
          <cell r="F350">
            <v>223</v>
          </cell>
          <cell r="G350">
            <v>18</v>
          </cell>
          <cell r="H350">
            <v>10</v>
          </cell>
          <cell r="I350">
            <v>1</v>
          </cell>
          <cell r="J350">
            <v>1</v>
          </cell>
          <cell r="K350">
            <v>1.0269999999999999</v>
          </cell>
          <cell r="L350">
            <v>198</v>
          </cell>
          <cell r="M350">
            <v>7.1</v>
          </cell>
          <cell r="N350">
            <v>1</v>
          </cell>
          <cell r="O350">
            <v>7400</v>
          </cell>
          <cell r="P350">
            <v>1465.2</v>
          </cell>
        </row>
        <row r="351">
          <cell r="A351" t="str">
            <v>4101</v>
          </cell>
          <cell r="B351">
            <v>590</v>
          </cell>
          <cell r="C351" t="str">
            <v>220301</v>
          </cell>
          <cell r="D351" t="str">
            <v>П</v>
          </cell>
          <cell r="E351">
            <v>3.8</v>
          </cell>
          <cell r="F351">
            <v>2850</v>
          </cell>
          <cell r="G351">
            <v>18</v>
          </cell>
          <cell r="H351">
            <v>10</v>
          </cell>
          <cell r="I351">
            <v>1</v>
          </cell>
          <cell r="J351">
            <v>1</v>
          </cell>
          <cell r="K351">
            <v>1.0269999999999999</v>
          </cell>
          <cell r="L351">
            <v>3008</v>
          </cell>
          <cell r="M351">
            <v>108.3</v>
          </cell>
          <cell r="N351">
            <v>1</v>
          </cell>
          <cell r="O351">
            <v>7400</v>
          </cell>
          <cell r="P351">
            <v>22259.200000000001</v>
          </cell>
        </row>
        <row r="352">
          <cell r="A352" t="str">
            <v>3103</v>
          </cell>
          <cell r="B352">
            <v>33546</v>
          </cell>
          <cell r="C352" t="str">
            <v>220301</v>
          </cell>
          <cell r="D352" t="str">
            <v>П</v>
          </cell>
          <cell r="E352">
            <v>3.6</v>
          </cell>
          <cell r="F352">
            <v>1470</v>
          </cell>
          <cell r="G352">
            <v>18</v>
          </cell>
          <cell r="H352">
            <v>10</v>
          </cell>
          <cell r="I352">
            <v>1</v>
          </cell>
          <cell r="J352">
            <v>1</v>
          </cell>
          <cell r="K352">
            <v>1.0269999999999999</v>
          </cell>
          <cell r="L352">
            <v>1470</v>
          </cell>
          <cell r="M352">
            <v>52.9</v>
          </cell>
          <cell r="N352">
            <v>1</v>
          </cell>
          <cell r="O352">
            <v>7000</v>
          </cell>
          <cell r="P352">
            <v>10290</v>
          </cell>
        </row>
        <row r="353">
          <cell r="A353" t="str">
            <v>4107</v>
          </cell>
          <cell r="B353">
            <v>116</v>
          </cell>
          <cell r="C353" t="str">
            <v>220301</v>
          </cell>
          <cell r="D353" t="str">
            <v>H</v>
          </cell>
          <cell r="E353">
            <v>3.1</v>
          </cell>
          <cell r="F353">
            <v>3770</v>
          </cell>
          <cell r="G353">
            <v>18</v>
          </cell>
          <cell r="H353">
            <v>10</v>
          </cell>
          <cell r="I353">
            <v>1</v>
          </cell>
          <cell r="J353">
            <v>2</v>
          </cell>
          <cell r="K353">
            <v>1.0269999999999999</v>
          </cell>
          <cell r="L353">
            <v>3246</v>
          </cell>
          <cell r="M353">
            <v>116.9</v>
          </cell>
          <cell r="N353">
            <v>2</v>
          </cell>
          <cell r="O353">
            <v>0</v>
          </cell>
          <cell r="P353">
            <v>0</v>
          </cell>
        </row>
        <row r="354">
          <cell r="A354" t="str">
            <v>4107</v>
          </cell>
          <cell r="B354">
            <v>117</v>
          </cell>
          <cell r="C354" t="str">
            <v>220301</v>
          </cell>
          <cell r="D354" t="str">
            <v>H</v>
          </cell>
          <cell r="E354">
            <v>3.2</v>
          </cell>
          <cell r="F354">
            <v>2250</v>
          </cell>
          <cell r="G354">
            <v>18</v>
          </cell>
          <cell r="H354">
            <v>10</v>
          </cell>
          <cell r="I354">
            <v>1</v>
          </cell>
          <cell r="J354">
            <v>2</v>
          </cell>
          <cell r="K354">
            <v>1.0269999999999999</v>
          </cell>
          <cell r="L354">
            <v>2000</v>
          </cell>
          <cell r="M354">
            <v>72</v>
          </cell>
          <cell r="N354">
            <v>2</v>
          </cell>
          <cell r="O354">
            <v>0</v>
          </cell>
          <cell r="P354">
            <v>0</v>
          </cell>
        </row>
        <row r="355">
          <cell r="A355" t="str">
            <v>3121</v>
          </cell>
          <cell r="B355">
            <v>19</v>
          </cell>
          <cell r="C355" t="str">
            <v>220301</v>
          </cell>
          <cell r="D355" t="str">
            <v>H</v>
          </cell>
          <cell r="E355">
            <v>3.4</v>
          </cell>
          <cell r="F355">
            <v>1355</v>
          </cell>
          <cell r="G355">
            <v>18</v>
          </cell>
          <cell r="H355">
            <v>10</v>
          </cell>
          <cell r="I355">
            <v>1</v>
          </cell>
          <cell r="J355">
            <v>2</v>
          </cell>
          <cell r="K355">
            <v>1.0269999999999999</v>
          </cell>
          <cell r="L355">
            <v>1280</v>
          </cell>
          <cell r="M355">
            <v>46.1</v>
          </cell>
          <cell r="N355">
            <v>2</v>
          </cell>
          <cell r="O355">
            <v>0</v>
          </cell>
          <cell r="P355">
            <v>0</v>
          </cell>
        </row>
        <row r="356">
          <cell r="A356" t="str">
            <v>6105</v>
          </cell>
          <cell r="B356">
            <v>514</v>
          </cell>
          <cell r="C356" t="str">
            <v>220301</v>
          </cell>
          <cell r="D356" t="str">
            <v>H</v>
          </cell>
          <cell r="E356">
            <v>3.2</v>
          </cell>
          <cell r="F356">
            <v>1830</v>
          </cell>
          <cell r="G356">
            <v>18</v>
          </cell>
          <cell r="H356">
            <v>10</v>
          </cell>
          <cell r="I356">
            <v>1</v>
          </cell>
          <cell r="J356">
            <v>2</v>
          </cell>
          <cell r="K356">
            <v>1.0269999999999999</v>
          </cell>
          <cell r="L356">
            <v>1627</v>
          </cell>
          <cell r="M356">
            <v>58.6</v>
          </cell>
          <cell r="N356">
            <v>2</v>
          </cell>
          <cell r="O356">
            <v>0</v>
          </cell>
          <cell r="P356">
            <v>0</v>
          </cell>
        </row>
        <row r="357">
          <cell r="A357" t="str">
            <v>1105</v>
          </cell>
          <cell r="B357">
            <v>7</v>
          </cell>
          <cell r="C357" t="str">
            <v>220301</v>
          </cell>
          <cell r="D357" t="str">
            <v>H</v>
          </cell>
          <cell r="E357">
            <v>2.6</v>
          </cell>
          <cell r="F357">
            <v>775</v>
          </cell>
          <cell r="G357">
            <v>18</v>
          </cell>
          <cell r="H357">
            <v>10</v>
          </cell>
          <cell r="I357">
            <v>1</v>
          </cell>
          <cell r="J357">
            <v>2</v>
          </cell>
          <cell r="K357">
            <v>1.0269999999999999</v>
          </cell>
          <cell r="L357">
            <v>560</v>
          </cell>
          <cell r="M357">
            <v>20.2</v>
          </cell>
          <cell r="N357">
            <v>2</v>
          </cell>
          <cell r="O357">
            <v>0</v>
          </cell>
          <cell r="P357">
            <v>0</v>
          </cell>
        </row>
        <row r="358">
          <cell r="A358" t="str">
            <v>1101</v>
          </cell>
          <cell r="B358">
            <v>336299</v>
          </cell>
          <cell r="C358" t="str">
            <v>230301</v>
          </cell>
          <cell r="D358" t="str">
            <v>H</v>
          </cell>
          <cell r="E358">
            <v>3.2</v>
          </cell>
          <cell r="F358">
            <v>3770</v>
          </cell>
          <cell r="G358">
            <v>18</v>
          </cell>
          <cell r="H358">
            <v>10</v>
          </cell>
          <cell r="I358">
            <v>1</v>
          </cell>
          <cell r="J358">
            <v>1</v>
          </cell>
          <cell r="K358">
            <v>1.0269999999999999</v>
          </cell>
          <cell r="L358">
            <v>3351</v>
          </cell>
          <cell r="M358">
            <v>120.6</v>
          </cell>
          <cell r="N358">
            <v>1</v>
          </cell>
          <cell r="O358">
            <v>7200</v>
          </cell>
          <cell r="P358">
            <v>24127.200000000001</v>
          </cell>
        </row>
        <row r="359">
          <cell r="A359" t="str">
            <v>1103</v>
          </cell>
          <cell r="B359">
            <v>488468</v>
          </cell>
          <cell r="C359" t="str">
            <v>230301</v>
          </cell>
          <cell r="D359" t="str">
            <v>H</v>
          </cell>
          <cell r="E359">
            <v>2.7</v>
          </cell>
          <cell r="F359">
            <v>1050</v>
          </cell>
          <cell r="G359">
            <v>18</v>
          </cell>
          <cell r="H359">
            <v>10</v>
          </cell>
          <cell r="I359">
            <v>1</v>
          </cell>
          <cell r="J359">
            <v>1</v>
          </cell>
          <cell r="K359">
            <v>1.0269999999999999</v>
          </cell>
          <cell r="L359">
            <v>788</v>
          </cell>
          <cell r="M359">
            <v>28.4</v>
          </cell>
          <cell r="N359">
            <v>1</v>
          </cell>
          <cell r="O359">
            <v>5500</v>
          </cell>
          <cell r="P359">
            <v>4334</v>
          </cell>
        </row>
        <row r="360">
          <cell r="A360" t="str">
            <v>1113</v>
          </cell>
          <cell r="B360">
            <v>537209</v>
          </cell>
          <cell r="C360" t="str">
            <v>230301</v>
          </cell>
          <cell r="D360" t="str">
            <v>П</v>
          </cell>
          <cell r="E360">
            <v>3.6</v>
          </cell>
          <cell r="F360">
            <v>560</v>
          </cell>
          <cell r="G360">
            <v>18</v>
          </cell>
          <cell r="H360">
            <v>10</v>
          </cell>
          <cell r="I360">
            <v>1</v>
          </cell>
          <cell r="J360">
            <v>1</v>
          </cell>
          <cell r="K360">
            <v>1.0269999999999999</v>
          </cell>
          <cell r="L360">
            <v>560</v>
          </cell>
          <cell r="M360">
            <v>20.2</v>
          </cell>
          <cell r="N360">
            <v>1</v>
          </cell>
          <cell r="O360">
            <v>7000</v>
          </cell>
          <cell r="P360">
            <v>3920</v>
          </cell>
        </row>
        <row r="361">
          <cell r="A361" t="str">
            <v>3105</v>
          </cell>
          <cell r="B361">
            <v>136290</v>
          </cell>
          <cell r="C361" t="str">
            <v>230301</v>
          </cell>
          <cell r="D361" t="str">
            <v>П</v>
          </cell>
          <cell r="E361">
            <v>3.5</v>
          </cell>
          <cell r="F361">
            <v>290</v>
          </cell>
          <cell r="G361">
            <v>18</v>
          </cell>
          <cell r="H361">
            <v>10</v>
          </cell>
          <cell r="I361">
            <v>1</v>
          </cell>
          <cell r="J361">
            <v>1</v>
          </cell>
          <cell r="K361">
            <v>1.0269999999999999</v>
          </cell>
          <cell r="L361">
            <v>282</v>
          </cell>
          <cell r="M361">
            <v>10.199999999999999</v>
          </cell>
          <cell r="N361">
            <v>1</v>
          </cell>
          <cell r="O361">
            <v>5500</v>
          </cell>
          <cell r="P361">
            <v>1551</v>
          </cell>
        </row>
        <row r="362">
          <cell r="A362" t="str">
            <v>3114</v>
          </cell>
          <cell r="B362">
            <v>55793</v>
          </cell>
          <cell r="C362" t="str">
            <v>230301</v>
          </cell>
          <cell r="D362" t="str">
            <v>П</v>
          </cell>
          <cell r="E362">
            <v>3.5</v>
          </cell>
          <cell r="F362">
            <v>1600</v>
          </cell>
          <cell r="G362">
            <v>18</v>
          </cell>
          <cell r="H362">
            <v>10</v>
          </cell>
          <cell r="I362">
            <v>1</v>
          </cell>
          <cell r="J362">
            <v>1</v>
          </cell>
          <cell r="K362">
            <v>1.0269999999999999</v>
          </cell>
          <cell r="L362">
            <v>1556</v>
          </cell>
          <cell r="M362">
            <v>56</v>
          </cell>
          <cell r="N362">
            <v>1</v>
          </cell>
          <cell r="O362">
            <v>7000</v>
          </cell>
          <cell r="P362">
            <v>10892</v>
          </cell>
        </row>
        <row r="363">
          <cell r="A363" t="str">
            <v>3107</v>
          </cell>
          <cell r="B363">
            <v>136701</v>
          </cell>
          <cell r="C363" t="str">
            <v>230301</v>
          </cell>
          <cell r="D363" t="str">
            <v>H</v>
          </cell>
          <cell r="E363">
            <v>3.7</v>
          </cell>
          <cell r="F363">
            <v>1410</v>
          </cell>
          <cell r="G363">
            <v>18</v>
          </cell>
          <cell r="H363">
            <v>10</v>
          </cell>
          <cell r="I363">
            <v>1</v>
          </cell>
          <cell r="J363">
            <v>1</v>
          </cell>
          <cell r="K363">
            <v>1.0269999999999999</v>
          </cell>
          <cell r="L363">
            <v>1449</v>
          </cell>
          <cell r="M363">
            <v>52.2</v>
          </cell>
          <cell r="N363">
            <v>1</v>
          </cell>
          <cell r="O363">
            <v>7400</v>
          </cell>
          <cell r="P363">
            <v>10722.6</v>
          </cell>
        </row>
        <row r="364">
          <cell r="A364" t="str">
            <v>3108</v>
          </cell>
          <cell r="B364">
            <v>136587</v>
          </cell>
          <cell r="C364" t="str">
            <v>230301</v>
          </cell>
          <cell r="D364" t="str">
            <v>H</v>
          </cell>
          <cell r="E364">
            <v>3.2</v>
          </cell>
          <cell r="F364">
            <v>1875</v>
          </cell>
          <cell r="G364">
            <v>18</v>
          </cell>
          <cell r="H364">
            <v>10</v>
          </cell>
          <cell r="I364">
            <v>1</v>
          </cell>
          <cell r="J364">
            <v>1</v>
          </cell>
          <cell r="K364">
            <v>1.0269999999999999</v>
          </cell>
          <cell r="L364">
            <v>1667</v>
          </cell>
          <cell r="M364">
            <v>60</v>
          </cell>
          <cell r="N364">
            <v>1</v>
          </cell>
          <cell r="O364">
            <v>7400</v>
          </cell>
          <cell r="P364">
            <v>12335.8</v>
          </cell>
        </row>
        <row r="365">
          <cell r="A365" t="str">
            <v>3109</v>
          </cell>
          <cell r="B365">
            <v>67254</v>
          </cell>
          <cell r="C365" t="str">
            <v>230301</v>
          </cell>
          <cell r="D365" t="str">
            <v>H</v>
          </cell>
          <cell r="E365">
            <v>3.7</v>
          </cell>
          <cell r="F365">
            <v>1470</v>
          </cell>
          <cell r="G365">
            <v>18</v>
          </cell>
          <cell r="H365">
            <v>10</v>
          </cell>
          <cell r="I365">
            <v>1</v>
          </cell>
          <cell r="J365">
            <v>1</v>
          </cell>
          <cell r="K365">
            <v>1.0269999999999999</v>
          </cell>
          <cell r="L365">
            <v>1511</v>
          </cell>
          <cell r="M365">
            <v>54.4</v>
          </cell>
          <cell r="N365">
            <v>1</v>
          </cell>
          <cell r="O365">
            <v>7400</v>
          </cell>
          <cell r="P365">
            <v>11181.4</v>
          </cell>
        </row>
        <row r="366">
          <cell r="A366" t="str">
            <v>4101</v>
          </cell>
          <cell r="B366">
            <v>591</v>
          </cell>
          <cell r="C366" t="str">
            <v>230301</v>
          </cell>
          <cell r="D366" t="str">
            <v>П</v>
          </cell>
          <cell r="E366">
            <v>3.9</v>
          </cell>
          <cell r="F366">
            <v>3110</v>
          </cell>
          <cell r="G366">
            <v>18</v>
          </cell>
          <cell r="H366">
            <v>10</v>
          </cell>
          <cell r="I366">
            <v>1</v>
          </cell>
          <cell r="J366">
            <v>1</v>
          </cell>
          <cell r="K366">
            <v>1.0269999999999999</v>
          </cell>
          <cell r="L366">
            <v>3369</v>
          </cell>
          <cell r="M366">
            <v>121.3</v>
          </cell>
          <cell r="N366">
            <v>1</v>
          </cell>
          <cell r="O366">
            <v>7400</v>
          </cell>
          <cell r="P366">
            <v>24930.6</v>
          </cell>
        </row>
        <row r="367">
          <cell r="A367" t="str">
            <v>4102</v>
          </cell>
          <cell r="B367">
            <v>180137</v>
          </cell>
          <cell r="C367" t="str">
            <v>230301</v>
          </cell>
          <cell r="D367" t="str">
            <v>П</v>
          </cell>
          <cell r="E367">
            <v>3.3</v>
          </cell>
          <cell r="F367">
            <v>2244</v>
          </cell>
          <cell r="G367">
            <v>18</v>
          </cell>
          <cell r="H367">
            <v>10</v>
          </cell>
          <cell r="I367">
            <v>1</v>
          </cell>
          <cell r="J367">
            <v>1</v>
          </cell>
          <cell r="K367">
            <v>1.0269999999999999</v>
          </cell>
          <cell r="L367">
            <v>2057</v>
          </cell>
          <cell r="M367">
            <v>74.099999999999994</v>
          </cell>
          <cell r="N367">
            <v>1</v>
          </cell>
          <cell r="O367">
            <v>6100</v>
          </cell>
          <cell r="P367">
            <v>12547.7</v>
          </cell>
        </row>
        <row r="368">
          <cell r="A368" t="str">
            <v>3103</v>
          </cell>
          <cell r="B368">
            <v>33546</v>
          </cell>
          <cell r="C368" t="str">
            <v>230301</v>
          </cell>
          <cell r="D368" t="str">
            <v>П</v>
          </cell>
          <cell r="E368">
            <v>3.7</v>
          </cell>
          <cell r="F368">
            <v>1000</v>
          </cell>
          <cell r="G368">
            <v>18</v>
          </cell>
          <cell r="H368">
            <v>10</v>
          </cell>
          <cell r="I368">
            <v>1</v>
          </cell>
          <cell r="J368">
            <v>1</v>
          </cell>
          <cell r="K368">
            <v>1.0269999999999999</v>
          </cell>
          <cell r="L368">
            <v>1028</v>
          </cell>
          <cell r="M368">
            <v>37</v>
          </cell>
          <cell r="N368">
            <v>1</v>
          </cell>
          <cell r="O368">
            <v>7000</v>
          </cell>
          <cell r="P368">
            <v>7196</v>
          </cell>
        </row>
        <row r="369">
          <cell r="A369" t="str">
            <v>4108</v>
          </cell>
          <cell r="B369">
            <v>833344</v>
          </cell>
          <cell r="C369" t="str">
            <v>230301</v>
          </cell>
          <cell r="D369" t="str">
            <v>П</v>
          </cell>
          <cell r="E369">
            <v>3.4</v>
          </cell>
          <cell r="F369">
            <v>417</v>
          </cell>
          <cell r="G369">
            <v>18</v>
          </cell>
          <cell r="H369">
            <v>10</v>
          </cell>
          <cell r="I369">
            <v>1</v>
          </cell>
          <cell r="J369">
            <v>1</v>
          </cell>
          <cell r="K369">
            <v>1.0269999999999999</v>
          </cell>
          <cell r="L369">
            <v>394</v>
          </cell>
          <cell r="M369">
            <v>14.2</v>
          </cell>
          <cell r="N369">
            <v>1</v>
          </cell>
          <cell r="O369">
            <v>6100</v>
          </cell>
          <cell r="P369">
            <v>2403.4</v>
          </cell>
        </row>
        <row r="370">
          <cell r="A370" t="str">
            <v>1105</v>
          </cell>
          <cell r="B370">
            <v>1</v>
          </cell>
          <cell r="C370" t="str">
            <v>230301</v>
          </cell>
          <cell r="D370" t="str">
            <v>H</v>
          </cell>
          <cell r="E370">
            <v>2.5</v>
          </cell>
          <cell r="F370">
            <v>930</v>
          </cell>
          <cell r="G370">
            <v>18</v>
          </cell>
          <cell r="H370">
            <v>10</v>
          </cell>
          <cell r="I370">
            <v>1</v>
          </cell>
          <cell r="J370">
            <v>1</v>
          </cell>
          <cell r="K370">
            <v>1.0269999999999999</v>
          </cell>
          <cell r="L370">
            <v>646</v>
          </cell>
          <cell r="M370">
            <v>23.3</v>
          </cell>
          <cell r="N370">
            <v>2</v>
          </cell>
          <cell r="O370">
            <v>0</v>
          </cell>
          <cell r="P370">
            <v>0</v>
          </cell>
        </row>
        <row r="371">
          <cell r="A371" t="str">
            <v>3121</v>
          </cell>
          <cell r="B371">
            <v>1</v>
          </cell>
          <cell r="C371" t="str">
            <v>230301</v>
          </cell>
          <cell r="D371" t="str">
            <v>H</v>
          </cell>
          <cell r="E371">
            <v>3.4</v>
          </cell>
          <cell r="F371">
            <v>1280</v>
          </cell>
          <cell r="G371">
            <v>18</v>
          </cell>
          <cell r="H371">
            <v>10</v>
          </cell>
          <cell r="I371">
            <v>1</v>
          </cell>
          <cell r="J371">
            <v>2</v>
          </cell>
          <cell r="K371">
            <v>1.0269999999999999</v>
          </cell>
          <cell r="L371">
            <v>1209</v>
          </cell>
          <cell r="M371">
            <v>43.5</v>
          </cell>
          <cell r="N371">
            <v>2</v>
          </cell>
          <cell r="O371">
            <v>0</v>
          </cell>
          <cell r="P371">
            <v>0</v>
          </cell>
        </row>
        <row r="372">
          <cell r="A372" t="str">
            <v>6105</v>
          </cell>
          <cell r="B372">
            <v>515</v>
          </cell>
          <cell r="C372" t="str">
            <v>230301</v>
          </cell>
          <cell r="D372" t="str">
            <v>H</v>
          </cell>
          <cell r="E372">
            <v>3.2</v>
          </cell>
          <cell r="F372">
            <v>1890</v>
          </cell>
          <cell r="G372">
            <v>18</v>
          </cell>
          <cell r="H372">
            <v>10</v>
          </cell>
          <cell r="I372">
            <v>1</v>
          </cell>
          <cell r="J372">
            <v>2</v>
          </cell>
          <cell r="K372">
            <v>1.0269999999999999</v>
          </cell>
          <cell r="L372">
            <v>1680</v>
          </cell>
          <cell r="M372">
            <v>60.5</v>
          </cell>
          <cell r="N372">
            <v>2</v>
          </cell>
          <cell r="O372">
            <v>0</v>
          </cell>
          <cell r="P372">
            <v>0</v>
          </cell>
        </row>
        <row r="373">
          <cell r="A373" t="str">
            <v>4107</v>
          </cell>
          <cell r="B373">
            <v>119</v>
          </cell>
          <cell r="C373" t="str">
            <v>230301</v>
          </cell>
          <cell r="D373" t="str">
            <v>H</v>
          </cell>
          <cell r="E373">
            <v>3.3</v>
          </cell>
          <cell r="F373">
            <v>2740</v>
          </cell>
          <cell r="G373">
            <v>18</v>
          </cell>
          <cell r="H373">
            <v>10</v>
          </cell>
          <cell r="I373">
            <v>1</v>
          </cell>
          <cell r="J373">
            <v>2</v>
          </cell>
          <cell r="K373">
            <v>1.0269999999999999</v>
          </cell>
          <cell r="L373">
            <v>2512</v>
          </cell>
          <cell r="M373">
            <v>90.4</v>
          </cell>
          <cell r="N373">
            <v>2</v>
          </cell>
          <cell r="O373">
            <v>0</v>
          </cell>
          <cell r="P373">
            <v>0</v>
          </cell>
        </row>
        <row r="374">
          <cell r="A374" t="str">
            <v>4107</v>
          </cell>
          <cell r="B374">
            <v>118</v>
          </cell>
          <cell r="C374" t="str">
            <v>230301</v>
          </cell>
          <cell r="D374" t="str">
            <v>H</v>
          </cell>
          <cell r="E374">
            <v>3.1</v>
          </cell>
          <cell r="F374">
            <v>3770</v>
          </cell>
          <cell r="G374">
            <v>18</v>
          </cell>
          <cell r="H374">
            <v>10</v>
          </cell>
          <cell r="I374">
            <v>1</v>
          </cell>
          <cell r="J374">
            <v>2</v>
          </cell>
          <cell r="K374">
            <v>1.0269999999999999</v>
          </cell>
          <cell r="L374">
            <v>3246</v>
          </cell>
          <cell r="M374">
            <v>116.9</v>
          </cell>
          <cell r="N374">
            <v>2</v>
          </cell>
          <cell r="O374">
            <v>0</v>
          </cell>
          <cell r="P374">
            <v>0</v>
          </cell>
        </row>
        <row r="375">
          <cell r="A375" t="str">
            <v>1101</v>
          </cell>
          <cell r="B375">
            <v>336426</v>
          </cell>
          <cell r="C375" t="str">
            <v>240301</v>
          </cell>
          <cell r="D375" t="str">
            <v>H</v>
          </cell>
          <cell r="E375">
            <v>3.2</v>
          </cell>
          <cell r="F375">
            <v>3770</v>
          </cell>
          <cell r="G375">
            <v>18</v>
          </cell>
          <cell r="H375">
            <v>10</v>
          </cell>
          <cell r="I375">
            <v>1</v>
          </cell>
          <cell r="J375">
            <v>1</v>
          </cell>
          <cell r="K375">
            <v>1.0269999999999999</v>
          </cell>
          <cell r="L375">
            <v>3351</v>
          </cell>
          <cell r="M375">
            <v>120.6</v>
          </cell>
          <cell r="N375">
            <v>1</v>
          </cell>
          <cell r="O375">
            <v>7200</v>
          </cell>
          <cell r="P375">
            <v>24127.200000000001</v>
          </cell>
        </row>
        <row r="376">
          <cell r="A376" t="str">
            <v>1103</v>
          </cell>
          <cell r="B376">
            <v>843275</v>
          </cell>
          <cell r="C376" t="str">
            <v>240301</v>
          </cell>
          <cell r="D376" t="str">
            <v>H</v>
          </cell>
          <cell r="E376">
            <v>2.8</v>
          </cell>
          <cell r="F376">
            <v>1090</v>
          </cell>
          <cell r="G376">
            <v>18</v>
          </cell>
          <cell r="H376">
            <v>10</v>
          </cell>
          <cell r="I376">
            <v>1</v>
          </cell>
          <cell r="J376">
            <v>1</v>
          </cell>
          <cell r="K376">
            <v>1.0269999999999999</v>
          </cell>
          <cell r="L376">
            <v>848</v>
          </cell>
          <cell r="M376">
            <v>30.5</v>
          </cell>
          <cell r="N376">
            <v>1</v>
          </cell>
          <cell r="O376">
            <v>5500</v>
          </cell>
          <cell r="P376">
            <v>4664</v>
          </cell>
        </row>
        <row r="377">
          <cell r="A377" t="str">
            <v>1113</v>
          </cell>
          <cell r="B377">
            <v>537210</v>
          </cell>
          <cell r="C377" t="str">
            <v>240301</v>
          </cell>
          <cell r="D377" t="str">
            <v>П</v>
          </cell>
          <cell r="E377">
            <v>3.6</v>
          </cell>
          <cell r="F377">
            <v>520</v>
          </cell>
          <cell r="G377">
            <v>18</v>
          </cell>
          <cell r="H377">
            <v>10</v>
          </cell>
          <cell r="I377">
            <v>1</v>
          </cell>
          <cell r="J377">
            <v>1</v>
          </cell>
          <cell r="K377">
            <v>1.0269999999999999</v>
          </cell>
          <cell r="L377">
            <v>520</v>
          </cell>
          <cell r="M377">
            <v>18.7</v>
          </cell>
          <cell r="N377">
            <v>1</v>
          </cell>
          <cell r="O377">
            <v>7000</v>
          </cell>
          <cell r="P377">
            <v>3640</v>
          </cell>
        </row>
        <row r="378">
          <cell r="A378" t="str">
            <v>3105</v>
          </cell>
          <cell r="B378">
            <v>136927</v>
          </cell>
          <cell r="C378" t="str">
            <v>240301</v>
          </cell>
          <cell r="D378" t="str">
            <v>П</v>
          </cell>
          <cell r="E378">
            <v>3.4</v>
          </cell>
          <cell r="F378">
            <v>375</v>
          </cell>
          <cell r="G378">
            <v>18</v>
          </cell>
          <cell r="H378">
            <v>10</v>
          </cell>
          <cell r="I378">
            <v>1</v>
          </cell>
          <cell r="J378">
            <v>1</v>
          </cell>
          <cell r="K378">
            <v>1.0269999999999999</v>
          </cell>
          <cell r="L378">
            <v>354</v>
          </cell>
          <cell r="M378">
            <v>12.8</v>
          </cell>
          <cell r="N378">
            <v>1</v>
          </cell>
          <cell r="O378">
            <v>5500</v>
          </cell>
          <cell r="P378">
            <v>1947</v>
          </cell>
        </row>
        <row r="379">
          <cell r="A379" t="str">
            <v>3107</v>
          </cell>
          <cell r="B379">
            <v>136702</v>
          </cell>
          <cell r="C379" t="str">
            <v>240301</v>
          </cell>
          <cell r="D379" t="str">
            <v>H</v>
          </cell>
          <cell r="E379">
            <v>3.7</v>
          </cell>
          <cell r="F379">
            <v>1725</v>
          </cell>
          <cell r="G379">
            <v>18</v>
          </cell>
          <cell r="H379">
            <v>10</v>
          </cell>
          <cell r="I379">
            <v>1</v>
          </cell>
          <cell r="J379">
            <v>1</v>
          </cell>
          <cell r="K379">
            <v>1.0269999999999999</v>
          </cell>
          <cell r="L379">
            <v>1773</v>
          </cell>
          <cell r="M379">
            <v>63.8</v>
          </cell>
          <cell r="N379">
            <v>1</v>
          </cell>
          <cell r="O379">
            <v>7400</v>
          </cell>
          <cell r="P379">
            <v>13120.2</v>
          </cell>
        </row>
        <row r="380">
          <cell r="A380" t="str">
            <v>3108</v>
          </cell>
          <cell r="B380">
            <v>136589</v>
          </cell>
          <cell r="C380" t="str">
            <v>240301</v>
          </cell>
          <cell r="D380" t="str">
            <v>H</v>
          </cell>
          <cell r="E380">
            <v>3.6</v>
          </cell>
          <cell r="F380">
            <v>1880</v>
          </cell>
          <cell r="G380">
            <v>18</v>
          </cell>
          <cell r="H380">
            <v>10</v>
          </cell>
          <cell r="I380">
            <v>1</v>
          </cell>
          <cell r="J380">
            <v>1</v>
          </cell>
          <cell r="K380">
            <v>1.0269999999999999</v>
          </cell>
          <cell r="L380">
            <v>1880</v>
          </cell>
          <cell r="M380">
            <v>67.7</v>
          </cell>
          <cell r="N380">
            <v>1</v>
          </cell>
          <cell r="O380">
            <v>7400</v>
          </cell>
          <cell r="P380">
            <v>13912</v>
          </cell>
        </row>
        <row r="381">
          <cell r="A381" t="str">
            <v>3108</v>
          </cell>
          <cell r="B381">
            <v>136588</v>
          </cell>
          <cell r="C381" t="str">
            <v>240301</v>
          </cell>
          <cell r="D381" t="str">
            <v>H</v>
          </cell>
          <cell r="E381">
            <v>3.7</v>
          </cell>
          <cell r="F381">
            <v>1880</v>
          </cell>
          <cell r="G381">
            <v>18</v>
          </cell>
          <cell r="H381">
            <v>10</v>
          </cell>
          <cell r="I381">
            <v>1</v>
          </cell>
          <cell r="J381">
            <v>1</v>
          </cell>
          <cell r="K381">
            <v>1.0269999999999999</v>
          </cell>
          <cell r="L381">
            <v>1932</v>
          </cell>
          <cell r="M381">
            <v>69.599999999999994</v>
          </cell>
          <cell r="N381">
            <v>1</v>
          </cell>
          <cell r="O381">
            <v>7400</v>
          </cell>
          <cell r="P381">
            <v>14296.8</v>
          </cell>
        </row>
        <row r="382">
          <cell r="A382" t="str">
            <v>3109</v>
          </cell>
          <cell r="B382">
            <v>67255</v>
          </cell>
          <cell r="C382" t="str">
            <v>240301</v>
          </cell>
          <cell r="D382" t="str">
            <v>H</v>
          </cell>
          <cell r="E382">
            <v>3.6</v>
          </cell>
          <cell r="F382">
            <v>1340</v>
          </cell>
          <cell r="G382">
            <v>18</v>
          </cell>
          <cell r="H382">
            <v>10</v>
          </cell>
          <cell r="I382">
            <v>1</v>
          </cell>
          <cell r="J382">
            <v>1</v>
          </cell>
          <cell r="K382">
            <v>1.0269999999999999</v>
          </cell>
          <cell r="L382">
            <v>1340</v>
          </cell>
          <cell r="M382">
            <v>48.2</v>
          </cell>
          <cell r="N382">
            <v>1</v>
          </cell>
          <cell r="O382">
            <v>7400</v>
          </cell>
          <cell r="P382">
            <v>9916</v>
          </cell>
        </row>
        <row r="383">
          <cell r="A383" t="str">
            <v>4101</v>
          </cell>
          <cell r="B383">
            <v>592</v>
          </cell>
          <cell r="C383" t="str">
            <v>240301</v>
          </cell>
          <cell r="D383" t="str">
            <v>П</v>
          </cell>
          <cell r="E383">
            <v>3.6</v>
          </cell>
          <cell r="F383">
            <v>3620</v>
          </cell>
          <cell r="G383">
            <v>18</v>
          </cell>
          <cell r="H383">
            <v>10</v>
          </cell>
          <cell r="I383">
            <v>1</v>
          </cell>
          <cell r="J383">
            <v>1</v>
          </cell>
          <cell r="K383">
            <v>1.0269999999999999</v>
          </cell>
          <cell r="L383">
            <v>3620</v>
          </cell>
          <cell r="M383">
            <v>130.30000000000001</v>
          </cell>
          <cell r="N383">
            <v>1</v>
          </cell>
          <cell r="O383">
            <v>7400</v>
          </cell>
          <cell r="P383">
            <v>26788</v>
          </cell>
        </row>
        <row r="384">
          <cell r="A384" t="str">
            <v>3103</v>
          </cell>
          <cell r="B384">
            <v>33547</v>
          </cell>
          <cell r="C384" t="str">
            <v>240301</v>
          </cell>
          <cell r="D384" t="str">
            <v>П</v>
          </cell>
          <cell r="E384">
            <v>3.4</v>
          </cell>
          <cell r="F384">
            <v>2000</v>
          </cell>
          <cell r="G384">
            <v>18</v>
          </cell>
          <cell r="H384">
            <v>10</v>
          </cell>
          <cell r="I384">
            <v>1</v>
          </cell>
          <cell r="J384">
            <v>1</v>
          </cell>
          <cell r="K384">
            <v>1.0269999999999999</v>
          </cell>
          <cell r="L384">
            <v>1889</v>
          </cell>
          <cell r="M384">
            <v>68</v>
          </cell>
          <cell r="N384">
            <v>1</v>
          </cell>
          <cell r="O384">
            <v>7000</v>
          </cell>
          <cell r="P384">
            <v>13223</v>
          </cell>
        </row>
        <row r="385">
          <cell r="A385" t="str">
            <v>4107</v>
          </cell>
          <cell r="B385">
            <v>121</v>
          </cell>
          <cell r="C385" t="str">
            <v>240301</v>
          </cell>
          <cell r="D385" t="str">
            <v>H</v>
          </cell>
          <cell r="E385">
            <v>3.3</v>
          </cell>
          <cell r="F385">
            <v>2495</v>
          </cell>
          <cell r="G385">
            <v>18</v>
          </cell>
          <cell r="H385">
            <v>10</v>
          </cell>
          <cell r="I385">
            <v>1</v>
          </cell>
          <cell r="J385">
            <v>2</v>
          </cell>
          <cell r="K385">
            <v>1.0269999999999999</v>
          </cell>
          <cell r="L385">
            <v>2287</v>
          </cell>
          <cell r="M385">
            <v>82.3</v>
          </cell>
          <cell r="N385">
            <v>2</v>
          </cell>
          <cell r="O385">
            <v>0</v>
          </cell>
          <cell r="P385">
            <v>0</v>
          </cell>
        </row>
        <row r="386">
          <cell r="A386" t="str">
            <v>4107</v>
          </cell>
          <cell r="B386">
            <v>120</v>
          </cell>
          <cell r="C386" t="str">
            <v>240301</v>
          </cell>
          <cell r="D386" t="str">
            <v>H</v>
          </cell>
          <cell r="E386">
            <v>3.1</v>
          </cell>
          <cell r="F386">
            <v>3770</v>
          </cell>
          <cell r="G386">
            <v>18</v>
          </cell>
          <cell r="H386">
            <v>10</v>
          </cell>
          <cell r="I386">
            <v>1</v>
          </cell>
          <cell r="J386">
            <v>2</v>
          </cell>
          <cell r="K386">
            <v>1.0269999999999999</v>
          </cell>
          <cell r="L386">
            <v>3246</v>
          </cell>
          <cell r="M386">
            <v>116.9</v>
          </cell>
          <cell r="N386">
            <v>2</v>
          </cell>
          <cell r="O386">
            <v>0</v>
          </cell>
          <cell r="P386">
            <v>0</v>
          </cell>
        </row>
        <row r="387">
          <cell r="A387" t="str">
            <v>3121</v>
          </cell>
          <cell r="B387">
            <v>2</v>
          </cell>
          <cell r="C387" t="str">
            <v>240301</v>
          </cell>
          <cell r="D387" t="str">
            <v>H</v>
          </cell>
          <cell r="E387">
            <v>3.2</v>
          </cell>
          <cell r="F387">
            <v>1315</v>
          </cell>
          <cell r="G387">
            <v>18</v>
          </cell>
          <cell r="H387">
            <v>10</v>
          </cell>
          <cell r="I387">
            <v>1</v>
          </cell>
          <cell r="J387">
            <v>2</v>
          </cell>
          <cell r="K387">
            <v>1.0269999999999999</v>
          </cell>
          <cell r="L387">
            <v>1169</v>
          </cell>
          <cell r="M387">
            <v>42.1</v>
          </cell>
          <cell r="N387">
            <v>2</v>
          </cell>
          <cell r="O387">
            <v>0</v>
          </cell>
          <cell r="P387">
            <v>0</v>
          </cell>
        </row>
        <row r="388">
          <cell r="A388" t="str">
            <v>1105</v>
          </cell>
          <cell r="B388">
            <v>2</v>
          </cell>
          <cell r="C388" t="str">
            <v>240301</v>
          </cell>
          <cell r="D388" t="str">
            <v>H</v>
          </cell>
          <cell r="E388">
            <v>2.4</v>
          </cell>
          <cell r="F388">
            <v>775</v>
          </cell>
          <cell r="G388">
            <v>18</v>
          </cell>
          <cell r="H388">
            <v>10</v>
          </cell>
          <cell r="I388">
            <v>1</v>
          </cell>
          <cell r="J388">
            <v>2</v>
          </cell>
          <cell r="K388">
            <v>1.0269999999999999</v>
          </cell>
          <cell r="L388">
            <v>517</v>
          </cell>
          <cell r="M388">
            <v>18.600000000000001</v>
          </cell>
          <cell r="N388">
            <v>2</v>
          </cell>
          <cell r="O388">
            <v>0</v>
          </cell>
          <cell r="P388">
            <v>0</v>
          </cell>
        </row>
        <row r="389">
          <cell r="A389" t="str">
            <v>6105</v>
          </cell>
          <cell r="B389">
            <v>1</v>
          </cell>
          <cell r="C389" t="str">
            <v>240301</v>
          </cell>
          <cell r="D389" t="str">
            <v>H</v>
          </cell>
          <cell r="E389">
            <v>3</v>
          </cell>
          <cell r="F389">
            <v>1657</v>
          </cell>
          <cell r="G389">
            <v>18</v>
          </cell>
          <cell r="H389">
            <v>10</v>
          </cell>
          <cell r="I389">
            <v>1</v>
          </cell>
          <cell r="J389">
            <v>2</v>
          </cell>
          <cell r="K389">
            <v>1.0269999999999999</v>
          </cell>
          <cell r="L389">
            <v>1381</v>
          </cell>
          <cell r="M389">
            <v>49.7</v>
          </cell>
          <cell r="N389">
            <v>2</v>
          </cell>
          <cell r="O389">
            <v>0</v>
          </cell>
          <cell r="P389">
            <v>0</v>
          </cell>
        </row>
        <row r="390">
          <cell r="A390" t="str">
            <v>1101</v>
          </cell>
          <cell r="B390">
            <v>336427</v>
          </cell>
          <cell r="C390" t="str">
            <v>250301</v>
          </cell>
          <cell r="D390" t="str">
            <v>H</v>
          </cell>
          <cell r="E390">
            <v>3.5</v>
          </cell>
          <cell r="F390">
            <v>3770</v>
          </cell>
          <cell r="G390">
            <v>18</v>
          </cell>
          <cell r="H390">
            <v>10</v>
          </cell>
          <cell r="I390">
            <v>1</v>
          </cell>
          <cell r="J390">
            <v>1</v>
          </cell>
          <cell r="K390">
            <v>1.0269999999999999</v>
          </cell>
          <cell r="L390">
            <v>3665</v>
          </cell>
          <cell r="M390">
            <v>132</v>
          </cell>
          <cell r="N390">
            <v>1</v>
          </cell>
          <cell r="O390">
            <v>7200</v>
          </cell>
          <cell r="P390">
            <v>26388</v>
          </cell>
        </row>
        <row r="391">
          <cell r="A391" t="str">
            <v>1103</v>
          </cell>
          <cell r="B391">
            <v>843470</v>
          </cell>
          <cell r="C391" t="str">
            <v>250301</v>
          </cell>
          <cell r="D391" t="str">
            <v>H</v>
          </cell>
          <cell r="E391">
            <v>2.5</v>
          </cell>
          <cell r="F391">
            <v>960</v>
          </cell>
          <cell r="G391">
            <v>18</v>
          </cell>
          <cell r="H391">
            <v>10</v>
          </cell>
          <cell r="I391">
            <v>1</v>
          </cell>
          <cell r="J391">
            <v>1</v>
          </cell>
          <cell r="K391">
            <v>1.0269999999999999</v>
          </cell>
          <cell r="L391">
            <v>667</v>
          </cell>
          <cell r="M391">
            <v>24</v>
          </cell>
          <cell r="N391">
            <v>1</v>
          </cell>
          <cell r="O391">
            <v>5500</v>
          </cell>
          <cell r="P391">
            <v>3668.5</v>
          </cell>
        </row>
        <row r="392">
          <cell r="A392" t="str">
            <v>1113</v>
          </cell>
          <cell r="B392">
            <v>537210</v>
          </cell>
          <cell r="C392" t="str">
            <v>250301</v>
          </cell>
          <cell r="D392" t="str">
            <v>П</v>
          </cell>
          <cell r="E392">
            <v>3.5</v>
          </cell>
          <cell r="F392">
            <v>530</v>
          </cell>
          <cell r="G392">
            <v>18</v>
          </cell>
          <cell r="H392">
            <v>10</v>
          </cell>
          <cell r="I392">
            <v>1</v>
          </cell>
          <cell r="J392">
            <v>1</v>
          </cell>
          <cell r="K392">
            <v>1.0269999999999999</v>
          </cell>
          <cell r="L392">
            <v>515</v>
          </cell>
          <cell r="M392">
            <v>18.600000000000001</v>
          </cell>
          <cell r="N392">
            <v>1</v>
          </cell>
          <cell r="O392">
            <v>7000</v>
          </cell>
          <cell r="P392">
            <v>3605</v>
          </cell>
        </row>
        <row r="393">
          <cell r="A393" t="str">
            <v>3105</v>
          </cell>
          <cell r="B393">
            <v>136298</v>
          </cell>
          <cell r="C393" t="str">
            <v>250301</v>
          </cell>
          <cell r="D393" t="str">
            <v>П</v>
          </cell>
          <cell r="E393">
            <v>3.2</v>
          </cell>
          <cell r="F393">
            <v>440</v>
          </cell>
          <cell r="G393">
            <v>18</v>
          </cell>
          <cell r="H393">
            <v>10</v>
          </cell>
          <cell r="I393">
            <v>1</v>
          </cell>
          <cell r="J393">
            <v>1</v>
          </cell>
          <cell r="K393">
            <v>1.0269999999999999</v>
          </cell>
          <cell r="L393">
            <v>391</v>
          </cell>
          <cell r="M393">
            <v>14.1</v>
          </cell>
          <cell r="N393">
            <v>1</v>
          </cell>
          <cell r="O393">
            <v>5500</v>
          </cell>
          <cell r="P393">
            <v>2150.5</v>
          </cell>
        </row>
        <row r="394">
          <cell r="A394" t="str">
            <v>3107</v>
          </cell>
          <cell r="B394">
            <v>136703</v>
          </cell>
          <cell r="C394" t="str">
            <v>250301</v>
          </cell>
          <cell r="D394" t="str">
            <v>H</v>
          </cell>
          <cell r="E394">
            <v>3.7</v>
          </cell>
          <cell r="F394">
            <v>1480</v>
          </cell>
          <cell r="G394">
            <v>18</v>
          </cell>
          <cell r="H394">
            <v>10</v>
          </cell>
          <cell r="I394">
            <v>1</v>
          </cell>
          <cell r="J394">
            <v>1</v>
          </cell>
          <cell r="K394">
            <v>1.0269999999999999</v>
          </cell>
          <cell r="L394">
            <v>1521</v>
          </cell>
          <cell r="M394">
            <v>54.8</v>
          </cell>
          <cell r="N394">
            <v>1</v>
          </cell>
          <cell r="O394">
            <v>7400</v>
          </cell>
          <cell r="P394">
            <v>11255.4</v>
          </cell>
        </row>
        <row r="395">
          <cell r="A395" t="str">
            <v>3108</v>
          </cell>
          <cell r="B395">
            <v>136590</v>
          </cell>
          <cell r="C395" t="str">
            <v>250301</v>
          </cell>
          <cell r="D395" t="str">
            <v>H</v>
          </cell>
          <cell r="E395">
            <v>3.4</v>
          </cell>
          <cell r="F395">
            <v>1880</v>
          </cell>
          <cell r="G395">
            <v>18</v>
          </cell>
          <cell r="H395">
            <v>10</v>
          </cell>
          <cell r="I395">
            <v>1</v>
          </cell>
          <cell r="J395">
            <v>1</v>
          </cell>
          <cell r="K395">
            <v>1.0269999999999999</v>
          </cell>
          <cell r="L395">
            <v>1776</v>
          </cell>
          <cell r="M395">
            <v>63.9</v>
          </cell>
          <cell r="N395">
            <v>1</v>
          </cell>
          <cell r="O395">
            <v>7400</v>
          </cell>
          <cell r="P395">
            <v>13142.4</v>
          </cell>
        </row>
        <row r="396">
          <cell r="A396" t="str">
            <v>3108</v>
          </cell>
          <cell r="B396">
            <v>136000</v>
          </cell>
          <cell r="C396" t="str">
            <v>250301</v>
          </cell>
          <cell r="D396" t="str">
            <v>H</v>
          </cell>
          <cell r="E396">
            <v>3.7</v>
          </cell>
          <cell r="F396">
            <v>1880</v>
          </cell>
          <cell r="G396">
            <v>18</v>
          </cell>
          <cell r="H396">
            <v>10</v>
          </cell>
          <cell r="I396">
            <v>1</v>
          </cell>
          <cell r="J396">
            <v>1</v>
          </cell>
          <cell r="K396">
            <v>1.0269999999999999</v>
          </cell>
          <cell r="L396">
            <v>1932</v>
          </cell>
          <cell r="M396">
            <v>69.599999999999994</v>
          </cell>
          <cell r="N396">
            <v>1</v>
          </cell>
          <cell r="O396">
            <v>7400</v>
          </cell>
          <cell r="P396">
            <v>14296.8</v>
          </cell>
        </row>
        <row r="397">
          <cell r="A397" t="str">
            <v>3109</v>
          </cell>
          <cell r="B397">
            <v>67255</v>
          </cell>
          <cell r="C397" t="str">
            <v>250301</v>
          </cell>
          <cell r="D397" t="str">
            <v>H</v>
          </cell>
          <cell r="E397">
            <v>3.4</v>
          </cell>
          <cell r="F397">
            <v>1140</v>
          </cell>
          <cell r="G397">
            <v>18</v>
          </cell>
          <cell r="H397">
            <v>10</v>
          </cell>
          <cell r="I397">
            <v>1</v>
          </cell>
          <cell r="J397">
            <v>1</v>
          </cell>
          <cell r="K397">
            <v>1.0269999999999999</v>
          </cell>
          <cell r="L397">
            <v>1077</v>
          </cell>
          <cell r="M397">
            <v>38.799999999999997</v>
          </cell>
          <cell r="N397">
            <v>1</v>
          </cell>
          <cell r="O397">
            <v>7400</v>
          </cell>
          <cell r="P397">
            <v>7969.8</v>
          </cell>
        </row>
        <row r="398">
          <cell r="A398" t="str">
            <v>3114</v>
          </cell>
          <cell r="B398">
            <v>55794</v>
          </cell>
          <cell r="C398" t="str">
            <v>250301</v>
          </cell>
          <cell r="D398" t="str">
            <v>П</v>
          </cell>
          <cell r="E398">
            <v>3.4</v>
          </cell>
          <cell r="F398">
            <v>1600</v>
          </cell>
          <cell r="G398">
            <v>18</v>
          </cell>
          <cell r="H398">
            <v>10</v>
          </cell>
          <cell r="I398">
            <v>1</v>
          </cell>
          <cell r="J398">
            <v>1</v>
          </cell>
          <cell r="K398">
            <v>1.0269999999999999</v>
          </cell>
          <cell r="L398">
            <v>1511</v>
          </cell>
          <cell r="M398">
            <v>54.4</v>
          </cell>
          <cell r="N398">
            <v>1</v>
          </cell>
          <cell r="O398">
            <v>7000</v>
          </cell>
          <cell r="P398">
            <v>10577</v>
          </cell>
        </row>
        <row r="399">
          <cell r="A399" t="str">
            <v>4108</v>
          </cell>
          <cell r="B399">
            <v>527</v>
          </cell>
          <cell r="C399" t="str">
            <v>250301</v>
          </cell>
          <cell r="D399" t="str">
            <v>П</v>
          </cell>
          <cell r="E399">
            <v>3.5</v>
          </cell>
          <cell r="F399">
            <v>350</v>
          </cell>
          <cell r="G399">
            <v>18</v>
          </cell>
          <cell r="H399">
            <v>10</v>
          </cell>
          <cell r="I399">
            <v>1</v>
          </cell>
          <cell r="J399">
            <v>1</v>
          </cell>
          <cell r="K399">
            <v>1.0269999999999999</v>
          </cell>
          <cell r="L399">
            <v>340</v>
          </cell>
          <cell r="M399">
            <v>12.3</v>
          </cell>
          <cell r="N399">
            <v>1</v>
          </cell>
          <cell r="O399">
            <v>6100</v>
          </cell>
          <cell r="P399">
            <v>2074</v>
          </cell>
        </row>
        <row r="400">
          <cell r="A400" t="str">
            <v>4101</v>
          </cell>
          <cell r="B400">
            <v>593</v>
          </cell>
          <cell r="C400" t="str">
            <v>250301</v>
          </cell>
          <cell r="D400" t="str">
            <v>П</v>
          </cell>
          <cell r="E400">
            <v>3.6</v>
          </cell>
          <cell r="F400">
            <v>3025</v>
          </cell>
          <cell r="G400">
            <v>18</v>
          </cell>
          <cell r="H400">
            <v>10</v>
          </cell>
          <cell r="I400">
            <v>1</v>
          </cell>
          <cell r="J400">
            <v>1</v>
          </cell>
          <cell r="K400">
            <v>1.0269999999999999</v>
          </cell>
          <cell r="L400">
            <v>3025</v>
          </cell>
          <cell r="M400">
            <v>108.9</v>
          </cell>
          <cell r="N400">
            <v>1</v>
          </cell>
          <cell r="O400">
            <v>7400</v>
          </cell>
          <cell r="P400">
            <v>22385</v>
          </cell>
        </row>
        <row r="401">
          <cell r="A401" t="str">
            <v>4101</v>
          </cell>
          <cell r="B401">
            <v>706235</v>
          </cell>
          <cell r="C401" t="str">
            <v>250301</v>
          </cell>
          <cell r="D401" t="str">
            <v>П</v>
          </cell>
          <cell r="E401">
            <v>3.4</v>
          </cell>
          <cell r="F401">
            <v>630</v>
          </cell>
          <cell r="G401">
            <v>19</v>
          </cell>
          <cell r="H401">
            <v>10</v>
          </cell>
          <cell r="I401">
            <v>1</v>
          </cell>
          <cell r="J401">
            <v>1</v>
          </cell>
          <cell r="K401">
            <v>1.0269999999999999</v>
          </cell>
          <cell r="L401">
            <v>595</v>
          </cell>
          <cell r="M401">
            <v>21.4</v>
          </cell>
          <cell r="N401">
            <v>1</v>
          </cell>
          <cell r="O401">
            <v>7400</v>
          </cell>
          <cell r="P401">
            <v>4403</v>
          </cell>
        </row>
        <row r="402">
          <cell r="A402" t="str">
            <v>4102</v>
          </cell>
          <cell r="B402">
            <v>180137</v>
          </cell>
          <cell r="C402" t="str">
            <v>250301</v>
          </cell>
          <cell r="D402" t="str">
            <v>П</v>
          </cell>
          <cell r="E402">
            <v>3.2</v>
          </cell>
          <cell r="F402">
            <v>2000</v>
          </cell>
          <cell r="G402">
            <v>19</v>
          </cell>
          <cell r="H402">
            <v>10</v>
          </cell>
          <cell r="I402">
            <v>1</v>
          </cell>
          <cell r="J402">
            <v>2</v>
          </cell>
          <cell r="K402">
            <v>1.0269999999999999</v>
          </cell>
          <cell r="L402">
            <v>1778</v>
          </cell>
          <cell r="M402">
            <v>64</v>
          </cell>
          <cell r="N402">
            <v>1</v>
          </cell>
          <cell r="O402">
            <v>6100</v>
          </cell>
          <cell r="P402">
            <v>10845.8</v>
          </cell>
        </row>
        <row r="403">
          <cell r="A403" t="str">
            <v>3103</v>
          </cell>
          <cell r="B403">
            <v>33548</v>
          </cell>
          <cell r="C403" t="str">
            <v>250301</v>
          </cell>
          <cell r="D403" t="str">
            <v>П</v>
          </cell>
          <cell r="E403">
            <v>3.4</v>
          </cell>
          <cell r="F403">
            <v>2550</v>
          </cell>
          <cell r="G403">
            <v>18</v>
          </cell>
          <cell r="H403">
            <v>10</v>
          </cell>
          <cell r="I403">
            <v>1</v>
          </cell>
          <cell r="J403">
            <v>1</v>
          </cell>
          <cell r="K403">
            <v>1.0269999999999999</v>
          </cell>
          <cell r="L403">
            <v>2408</v>
          </cell>
          <cell r="M403">
            <v>86.7</v>
          </cell>
          <cell r="N403">
            <v>1</v>
          </cell>
          <cell r="O403">
            <v>7000</v>
          </cell>
          <cell r="P403">
            <v>16856</v>
          </cell>
        </row>
        <row r="404">
          <cell r="A404" t="str">
            <v>1105</v>
          </cell>
          <cell r="B404">
            <v>3</v>
          </cell>
          <cell r="C404" t="str">
            <v>250301</v>
          </cell>
          <cell r="D404" t="str">
            <v>H</v>
          </cell>
          <cell r="E404">
            <v>2.5</v>
          </cell>
          <cell r="F404">
            <v>780</v>
          </cell>
          <cell r="G404">
            <v>18</v>
          </cell>
          <cell r="H404">
            <v>10</v>
          </cell>
          <cell r="I404">
            <v>1</v>
          </cell>
          <cell r="J404">
            <v>2</v>
          </cell>
          <cell r="K404">
            <v>1.0269999999999999</v>
          </cell>
          <cell r="L404">
            <v>542</v>
          </cell>
          <cell r="M404">
            <v>19.5</v>
          </cell>
          <cell r="N404">
            <v>2</v>
          </cell>
          <cell r="O404">
            <v>0</v>
          </cell>
          <cell r="P404">
            <v>0</v>
          </cell>
        </row>
        <row r="405">
          <cell r="A405" t="str">
            <v>3121</v>
          </cell>
          <cell r="B405">
            <v>3</v>
          </cell>
          <cell r="C405" t="str">
            <v>250301</v>
          </cell>
          <cell r="D405" t="str">
            <v>H</v>
          </cell>
          <cell r="E405">
            <v>3.2</v>
          </cell>
          <cell r="F405">
            <v>1190</v>
          </cell>
          <cell r="G405">
            <v>18</v>
          </cell>
          <cell r="H405">
            <v>10</v>
          </cell>
          <cell r="I405">
            <v>1</v>
          </cell>
          <cell r="J405">
            <v>2</v>
          </cell>
          <cell r="K405">
            <v>1.0269999999999999</v>
          </cell>
          <cell r="L405">
            <v>1058</v>
          </cell>
          <cell r="M405">
            <v>38.1</v>
          </cell>
          <cell r="N405">
            <v>2</v>
          </cell>
          <cell r="O405">
            <v>0</v>
          </cell>
          <cell r="P405">
            <v>0</v>
          </cell>
        </row>
        <row r="406">
          <cell r="A406" t="str">
            <v>6105</v>
          </cell>
          <cell r="B406">
            <v>2</v>
          </cell>
          <cell r="C406" t="str">
            <v>250301</v>
          </cell>
          <cell r="D406" t="str">
            <v>H</v>
          </cell>
          <cell r="E406">
            <v>3.1</v>
          </cell>
          <cell r="F406">
            <v>1445</v>
          </cell>
          <cell r="G406">
            <v>18</v>
          </cell>
          <cell r="H406">
            <v>10</v>
          </cell>
          <cell r="I406">
            <v>1</v>
          </cell>
          <cell r="J406">
            <v>2</v>
          </cell>
          <cell r="K406">
            <v>1.0269999999999999</v>
          </cell>
          <cell r="L406">
            <v>1244</v>
          </cell>
          <cell r="M406">
            <v>44.8</v>
          </cell>
          <cell r="N406">
            <v>2</v>
          </cell>
          <cell r="O406">
            <v>0</v>
          </cell>
          <cell r="P406">
            <v>0</v>
          </cell>
        </row>
        <row r="407">
          <cell r="A407" t="str">
            <v>4107</v>
          </cell>
          <cell r="B407">
            <v>122</v>
          </cell>
          <cell r="C407" t="str">
            <v>250301</v>
          </cell>
          <cell r="D407" t="str">
            <v>H</v>
          </cell>
          <cell r="E407">
            <v>3.2</v>
          </cell>
          <cell r="F407">
            <v>3770</v>
          </cell>
          <cell r="G407">
            <v>18</v>
          </cell>
          <cell r="H407">
            <v>10</v>
          </cell>
          <cell r="I407">
            <v>1</v>
          </cell>
          <cell r="J407">
            <v>2</v>
          </cell>
          <cell r="K407">
            <v>1.0269999999999999</v>
          </cell>
          <cell r="L407">
            <v>3351</v>
          </cell>
          <cell r="M407">
            <v>120.6</v>
          </cell>
          <cell r="N407">
            <v>2</v>
          </cell>
          <cell r="O407">
            <v>0</v>
          </cell>
          <cell r="P407">
            <v>0</v>
          </cell>
        </row>
        <row r="408">
          <cell r="A408" t="str">
            <v>4107</v>
          </cell>
          <cell r="B408">
            <v>123</v>
          </cell>
          <cell r="C408" t="str">
            <v>250301</v>
          </cell>
          <cell r="D408" t="str">
            <v>H</v>
          </cell>
          <cell r="E408">
            <v>3.2</v>
          </cell>
          <cell r="F408">
            <v>2605</v>
          </cell>
          <cell r="G408">
            <v>18</v>
          </cell>
          <cell r="H408">
            <v>10</v>
          </cell>
          <cell r="I408">
            <v>1</v>
          </cell>
          <cell r="J408">
            <v>2</v>
          </cell>
          <cell r="K408">
            <v>1.0269999999999999</v>
          </cell>
          <cell r="L408">
            <v>2316</v>
          </cell>
          <cell r="M408">
            <v>83.4</v>
          </cell>
          <cell r="N408">
            <v>2</v>
          </cell>
          <cell r="O408">
            <v>0</v>
          </cell>
          <cell r="P408">
            <v>0</v>
          </cell>
        </row>
        <row r="409">
          <cell r="A409" t="str">
            <v>3108</v>
          </cell>
          <cell r="B409">
            <v>36587</v>
          </cell>
          <cell r="C409" t="str">
            <v>230301</v>
          </cell>
          <cell r="D409" t="str">
            <v>H</v>
          </cell>
          <cell r="E409">
            <v>3.6</v>
          </cell>
          <cell r="F409">
            <v>1860</v>
          </cell>
          <cell r="G409">
            <v>18</v>
          </cell>
          <cell r="H409">
            <v>10</v>
          </cell>
          <cell r="I409">
            <v>1</v>
          </cell>
          <cell r="J409">
            <v>1</v>
          </cell>
          <cell r="K409">
            <v>1.0269999999999999</v>
          </cell>
          <cell r="L409">
            <v>1860</v>
          </cell>
          <cell r="M409">
            <v>67</v>
          </cell>
          <cell r="N409">
            <v>1</v>
          </cell>
          <cell r="O409">
            <v>7400</v>
          </cell>
          <cell r="P409">
            <v>13764</v>
          </cell>
        </row>
        <row r="410">
          <cell r="A410" t="str">
            <v>1103</v>
          </cell>
          <cell r="B410">
            <v>843276</v>
          </cell>
          <cell r="C410" t="str">
            <v>260301</v>
          </cell>
          <cell r="D410" t="str">
            <v>H</v>
          </cell>
          <cell r="E410">
            <v>2.8</v>
          </cell>
          <cell r="F410">
            <v>970</v>
          </cell>
          <cell r="G410">
            <v>18</v>
          </cell>
          <cell r="H410">
            <v>10</v>
          </cell>
          <cell r="I410">
            <v>1</v>
          </cell>
          <cell r="J410">
            <v>1</v>
          </cell>
          <cell r="K410">
            <v>1.0269999999999999</v>
          </cell>
          <cell r="L410">
            <v>754</v>
          </cell>
          <cell r="M410">
            <v>27.2</v>
          </cell>
          <cell r="N410">
            <v>1</v>
          </cell>
          <cell r="O410">
            <v>5500</v>
          </cell>
          <cell r="P410">
            <v>4147</v>
          </cell>
        </row>
        <row r="411">
          <cell r="A411" t="str">
            <v>1113</v>
          </cell>
          <cell r="B411">
            <v>537211</v>
          </cell>
          <cell r="C411" t="str">
            <v>260301</v>
          </cell>
          <cell r="D411" t="str">
            <v>П</v>
          </cell>
          <cell r="E411">
            <v>3.6</v>
          </cell>
          <cell r="F411">
            <v>500</v>
          </cell>
          <cell r="G411">
            <v>18</v>
          </cell>
          <cell r="H411">
            <v>10</v>
          </cell>
          <cell r="I411">
            <v>1</v>
          </cell>
          <cell r="J411">
            <v>1</v>
          </cell>
          <cell r="K411">
            <v>1.0269999999999999</v>
          </cell>
          <cell r="L411">
            <v>500</v>
          </cell>
          <cell r="M411">
            <v>18</v>
          </cell>
          <cell r="N411">
            <v>1</v>
          </cell>
          <cell r="O411">
            <v>7000</v>
          </cell>
          <cell r="P411">
            <v>3500</v>
          </cell>
        </row>
        <row r="412">
          <cell r="A412" t="str">
            <v>3107</v>
          </cell>
          <cell r="B412">
            <v>136701</v>
          </cell>
          <cell r="C412" t="str">
            <v>260301</v>
          </cell>
          <cell r="D412" t="str">
            <v>H</v>
          </cell>
          <cell r="E412">
            <v>3.7</v>
          </cell>
          <cell r="F412">
            <v>1410</v>
          </cell>
          <cell r="G412">
            <v>18</v>
          </cell>
          <cell r="H412">
            <v>10</v>
          </cell>
          <cell r="I412">
            <v>1</v>
          </cell>
          <cell r="J412">
            <v>1</v>
          </cell>
          <cell r="K412">
            <v>1.0269999999999999</v>
          </cell>
          <cell r="L412">
            <v>1449</v>
          </cell>
          <cell r="M412">
            <v>52.2</v>
          </cell>
          <cell r="N412">
            <v>1</v>
          </cell>
          <cell r="O412">
            <v>7400</v>
          </cell>
          <cell r="P412">
            <v>10722.6</v>
          </cell>
        </row>
        <row r="413">
          <cell r="A413" t="str">
            <v>3108</v>
          </cell>
          <cell r="B413">
            <v>136582</v>
          </cell>
          <cell r="C413" t="str">
            <v>260301</v>
          </cell>
          <cell r="D413" t="str">
            <v>H</v>
          </cell>
          <cell r="E413">
            <v>3.4</v>
          </cell>
          <cell r="F413">
            <v>1890</v>
          </cell>
          <cell r="G413">
            <v>18</v>
          </cell>
          <cell r="H413">
            <v>10</v>
          </cell>
          <cell r="I413">
            <v>1</v>
          </cell>
          <cell r="J413">
            <v>1</v>
          </cell>
          <cell r="K413">
            <v>1.0269999999999999</v>
          </cell>
          <cell r="L413">
            <v>1785</v>
          </cell>
          <cell r="M413">
            <v>64.3</v>
          </cell>
          <cell r="N413">
            <v>1</v>
          </cell>
          <cell r="O413">
            <v>7400</v>
          </cell>
          <cell r="P413">
            <v>13209</v>
          </cell>
        </row>
        <row r="414">
          <cell r="A414" t="str">
            <v>3108</v>
          </cell>
          <cell r="B414">
            <v>136591</v>
          </cell>
          <cell r="C414" t="str">
            <v>260301</v>
          </cell>
          <cell r="D414" t="str">
            <v>H</v>
          </cell>
          <cell r="E414">
            <v>3.7</v>
          </cell>
          <cell r="F414">
            <v>1880</v>
          </cell>
          <cell r="G414">
            <v>18</v>
          </cell>
          <cell r="H414">
            <v>10</v>
          </cell>
          <cell r="I414">
            <v>1</v>
          </cell>
          <cell r="J414">
            <v>1</v>
          </cell>
          <cell r="K414">
            <v>1.0269999999999999</v>
          </cell>
          <cell r="L414">
            <v>1932</v>
          </cell>
          <cell r="M414">
            <v>69.599999999999994</v>
          </cell>
          <cell r="N414">
            <v>1</v>
          </cell>
          <cell r="O414">
            <v>7400</v>
          </cell>
          <cell r="P414">
            <v>14296.8</v>
          </cell>
        </row>
        <row r="415">
          <cell r="A415" t="str">
            <v>3108</v>
          </cell>
          <cell r="B415">
            <v>136592</v>
          </cell>
          <cell r="C415" t="str">
            <v>260301</v>
          </cell>
          <cell r="D415" t="str">
            <v>H</v>
          </cell>
          <cell r="E415">
            <v>3.5</v>
          </cell>
          <cell r="F415">
            <v>1880</v>
          </cell>
          <cell r="G415">
            <v>18</v>
          </cell>
          <cell r="H415">
            <v>10</v>
          </cell>
          <cell r="I415">
            <v>1</v>
          </cell>
          <cell r="J415">
            <v>1</v>
          </cell>
          <cell r="K415">
            <v>1.0269999999999999</v>
          </cell>
          <cell r="L415">
            <v>1828</v>
          </cell>
          <cell r="M415">
            <v>65.8</v>
          </cell>
          <cell r="N415">
            <v>1</v>
          </cell>
          <cell r="O415">
            <v>7400</v>
          </cell>
          <cell r="P415">
            <v>13527.2</v>
          </cell>
        </row>
        <row r="416">
          <cell r="A416" t="str">
            <v>3109</v>
          </cell>
          <cell r="B416">
            <v>67256</v>
          </cell>
          <cell r="C416" t="str">
            <v>260301</v>
          </cell>
          <cell r="D416" t="str">
            <v>H</v>
          </cell>
          <cell r="E416">
            <v>3.6</v>
          </cell>
          <cell r="F416">
            <v>1100</v>
          </cell>
          <cell r="G416">
            <v>18</v>
          </cell>
          <cell r="H416">
            <v>10</v>
          </cell>
          <cell r="I416">
            <v>1</v>
          </cell>
          <cell r="J416">
            <v>1</v>
          </cell>
          <cell r="K416">
            <v>1.0269999999999999</v>
          </cell>
          <cell r="L416">
            <v>1100</v>
          </cell>
          <cell r="M416">
            <v>39.6</v>
          </cell>
          <cell r="N416">
            <v>1</v>
          </cell>
          <cell r="O416">
            <v>7400</v>
          </cell>
          <cell r="P416">
            <v>8140</v>
          </cell>
        </row>
        <row r="417">
          <cell r="A417" t="str">
            <v>4101</v>
          </cell>
          <cell r="B417">
            <v>594</v>
          </cell>
          <cell r="C417" t="str">
            <v>260301</v>
          </cell>
          <cell r="D417" t="str">
            <v>П</v>
          </cell>
          <cell r="E417">
            <v>3.9</v>
          </cell>
          <cell r="F417">
            <v>3465</v>
          </cell>
          <cell r="G417">
            <v>18</v>
          </cell>
          <cell r="H417">
            <v>10</v>
          </cell>
          <cell r="I417">
            <v>1</v>
          </cell>
          <cell r="J417">
            <v>1</v>
          </cell>
          <cell r="K417">
            <v>1.0269999999999999</v>
          </cell>
          <cell r="L417">
            <v>3754</v>
          </cell>
          <cell r="M417">
            <v>135.1</v>
          </cell>
          <cell r="N417">
            <v>1</v>
          </cell>
          <cell r="O417">
            <v>7400</v>
          </cell>
          <cell r="P417">
            <v>27779.599999999999</v>
          </cell>
        </row>
        <row r="418">
          <cell r="A418" t="str">
            <v>4101</v>
          </cell>
          <cell r="B418">
            <v>706238</v>
          </cell>
          <cell r="C418" t="str">
            <v>260301</v>
          </cell>
          <cell r="D418" t="str">
            <v>П</v>
          </cell>
          <cell r="E418">
            <v>3.4</v>
          </cell>
          <cell r="F418">
            <v>650</v>
          </cell>
          <cell r="G418">
            <v>19</v>
          </cell>
          <cell r="H418">
            <v>10</v>
          </cell>
          <cell r="I418">
            <v>1</v>
          </cell>
          <cell r="J418">
            <v>1</v>
          </cell>
          <cell r="K418">
            <v>1.0269999999999999</v>
          </cell>
          <cell r="L418">
            <v>614</v>
          </cell>
          <cell r="M418">
            <v>22.1</v>
          </cell>
          <cell r="N418">
            <v>1</v>
          </cell>
          <cell r="O418">
            <v>7400</v>
          </cell>
          <cell r="P418">
            <v>4543.6000000000004</v>
          </cell>
        </row>
        <row r="419">
          <cell r="A419" t="str">
            <v>4102</v>
          </cell>
          <cell r="B419">
            <v>180138</v>
          </cell>
          <cell r="C419" t="str">
            <v>260301</v>
          </cell>
          <cell r="D419" t="str">
            <v>П</v>
          </cell>
          <cell r="E419">
            <v>3.6</v>
          </cell>
          <cell r="F419">
            <v>1160</v>
          </cell>
          <cell r="G419">
            <v>18</v>
          </cell>
          <cell r="H419">
            <v>10</v>
          </cell>
          <cell r="I419">
            <v>1</v>
          </cell>
          <cell r="J419">
            <v>1</v>
          </cell>
          <cell r="K419">
            <v>1.0269999999999999</v>
          </cell>
          <cell r="L419">
            <v>1160</v>
          </cell>
          <cell r="M419">
            <v>41.8</v>
          </cell>
          <cell r="N419">
            <v>1</v>
          </cell>
          <cell r="O419">
            <v>6100</v>
          </cell>
          <cell r="P419">
            <v>7076</v>
          </cell>
        </row>
        <row r="420">
          <cell r="A420" t="str">
            <v>3103</v>
          </cell>
          <cell r="B420">
            <v>33548</v>
          </cell>
          <cell r="C420" t="str">
            <v>260301</v>
          </cell>
          <cell r="D420" t="str">
            <v>П</v>
          </cell>
          <cell r="E420">
            <v>3.4</v>
          </cell>
          <cell r="F420">
            <v>2600</v>
          </cell>
          <cell r="G420">
            <v>18</v>
          </cell>
          <cell r="H420">
            <v>10</v>
          </cell>
          <cell r="I420">
            <v>1</v>
          </cell>
          <cell r="J420">
            <v>1</v>
          </cell>
          <cell r="K420">
            <v>1.0269999999999999</v>
          </cell>
          <cell r="L420">
            <v>2456</v>
          </cell>
          <cell r="M420">
            <v>88.4</v>
          </cell>
          <cell r="N420">
            <v>1</v>
          </cell>
          <cell r="O420">
            <v>7500</v>
          </cell>
          <cell r="P420">
            <v>18420</v>
          </cell>
        </row>
        <row r="421">
          <cell r="A421" t="str">
            <v>3121</v>
          </cell>
          <cell r="B421">
            <v>20</v>
          </cell>
          <cell r="C421" t="str">
            <v>260301</v>
          </cell>
          <cell r="D421" t="str">
            <v>H</v>
          </cell>
          <cell r="E421">
            <v>3.3</v>
          </cell>
          <cell r="F421">
            <v>1480</v>
          </cell>
          <cell r="G421">
            <v>18</v>
          </cell>
          <cell r="H421">
            <v>10</v>
          </cell>
          <cell r="I421">
            <v>1</v>
          </cell>
          <cell r="J421">
            <v>2</v>
          </cell>
          <cell r="K421">
            <v>1.0269999999999999</v>
          </cell>
          <cell r="L421">
            <v>1357</v>
          </cell>
          <cell r="M421">
            <v>48.8</v>
          </cell>
          <cell r="N421">
            <v>2</v>
          </cell>
          <cell r="O421">
            <v>0</v>
          </cell>
          <cell r="P421">
            <v>0</v>
          </cell>
        </row>
        <row r="422">
          <cell r="A422" t="str">
            <v>1105</v>
          </cell>
          <cell r="B422">
            <v>4</v>
          </cell>
          <cell r="C422" t="str">
            <v>260301</v>
          </cell>
          <cell r="D422" t="str">
            <v>H</v>
          </cell>
          <cell r="E422">
            <v>2.5</v>
          </cell>
          <cell r="F422">
            <v>960</v>
          </cell>
          <cell r="G422">
            <v>18</v>
          </cell>
          <cell r="H422">
            <v>10</v>
          </cell>
          <cell r="I422">
            <v>1</v>
          </cell>
          <cell r="J422">
            <v>2</v>
          </cell>
          <cell r="K422">
            <v>1.0269999999999999</v>
          </cell>
          <cell r="L422">
            <v>667</v>
          </cell>
          <cell r="M422">
            <v>24</v>
          </cell>
          <cell r="N422">
            <v>2</v>
          </cell>
          <cell r="O422">
            <v>0</v>
          </cell>
          <cell r="P422">
            <v>0</v>
          </cell>
        </row>
        <row r="423">
          <cell r="A423" t="str">
            <v>6105</v>
          </cell>
          <cell r="B423">
            <v>3</v>
          </cell>
          <cell r="C423" t="str">
            <v>260301</v>
          </cell>
          <cell r="D423" t="str">
            <v>H</v>
          </cell>
          <cell r="E423">
            <v>3.2</v>
          </cell>
          <cell r="F423">
            <v>1635</v>
          </cell>
          <cell r="G423">
            <v>18</v>
          </cell>
          <cell r="H423">
            <v>10</v>
          </cell>
          <cell r="I423">
            <v>1</v>
          </cell>
          <cell r="J423">
            <v>2</v>
          </cell>
          <cell r="K423">
            <v>1.0269999999999999</v>
          </cell>
          <cell r="L423">
            <v>1453</v>
          </cell>
          <cell r="M423">
            <v>52.3</v>
          </cell>
          <cell r="N423">
            <v>2</v>
          </cell>
          <cell r="O423">
            <v>0</v>
          </cell>
          <cell r="P423">
            <v>0</v>
          </cell>
        </row>
        <row r="424">
          <cell r="A424" t="str">
            <v>4107</v>
          </cell>
          <cell r="B424">
            <v>124</v>
          </cell>
          <cell r="C424" t="str">
            <v>260301</v>
          </cell>
          <cell r="D424" t="str">
            <v>H</v>
          </cell>
          <cell r="E424">
            <v>3.2</v>
          </cell>
          <cell r="F424">
            <v>3770</v>
          </cell>
          <cell r="G424">
            <v>18</v>
          </cell>
          <cell r="H424">
            <v>10</v>
          </cell>
          <cell r="I424">
            <v>1</v>
          </cell>
          <cell r="J424">
            <v>2</v>
          </cell>
          <cell r="K424">
            <v>1.0269999999999999</v>
          </cell>
          <cell r="L424">
            <v>3351</v>
          </cell>
          <cell r="M424">
            <v>120.6</v>
          </cell>
          <cell r="N424">
            <v>2</v>
          </cell>
          <cell r="O424">
            <v>0</v>
          </cell>
          <cell r="P424">
            <v>0</v>
          </cell>
        </row>
        <row r="425">
          <cell r="A425" t="str">
            <v>4107</v>
          </cell>
          <cell r="B425">
            <v>125</v>
          </cell>
          <cell r="C425" t="str">
            <v>260301</v>
          </cell>
          <cell r="D425" t="str">
            <v>H</v>
          </cell>
          <cell r="E425">
            <v>3.3</v>
          </cell>
          <cell r="F425">
            <v>2300</v>
          </cell>
          <cell r="G425">
            <v>18</v>
          </cell>
          <cell r="H425">
            <v>10</v>
          </cell>
          <cell r="I425">
            <v>1</v>
          </cell>
          <cell r="J425">
            <v>2</v>
          </cell>
          <cell r="K425">
            <v>1.0269999999999999</v>
          </cell>
          <cell r="L425">
            <v>2108</v>
          </cell>
          <cell r="M425">
            <v>75.900000000000006</v>
          </cell>
          <cell r="N425">
            <v>2</v>
          </cell>
          <cell r="O425">
            <v>0</v>
          </cell>
          <cell r="P425">
            <v>0</v>
          </cell>
        </row>
        <row r="426">
          <cell r="A426" t="str">
            <v>8001</v>
          </cell>
          <cell r="B426">
            <v>651</v>
          </cell>
          <cell r="C426" t="str">
            <v>260301</v>
          </cell>
          <cell r="D426" t="str">
            <v>П</v>
          </cell>
          <cell r="E426">
            <v>3.3</v>
          </cell>
          <cell r="F426">
            <v>675</v>
          </cell>
          <cell r="G426">
            <v>18</v>
          </cell>
          <cell r="H426">
            <v>10</v>
          </cell>
          <cell r="I426">
            <v>1</v>
          </cell>
          <cell r="J426">
            <v>1</v>
          </cell>
          <cell r="K426">
            <v>1.0269999999999999</v>
          </cell>
          <cell r="L426">
            <v>619</v>
          </cell>
          <cell r="M426">
            <v>22.3</v>
          </cell>
          <cell r="N426">
            <v>1</v>
          </cell>
          <cell r="O426">
            <v>7000</v>
          </cell>
          <cell r="P426">
            <v>4725</v>
          </cell>
        </row>
        <row r="427">
          <cell r="A427" t="str">
            <v>1101</v>
          </cell>
          <cell r="B427">
            <v>346327</v>
          </cell>
          <cell r="C427" t="str">
            <v>260301</v>
          </cell>
          <cell r="D427" t="str">
            <v>H</v>
          </cell>
          <cell r="E427">
            <v>3.2</v>
          </cell>
          <cell r="F427">
            <v>3770</v>
          </cell>
          <cell r="G427">
            <v>18</v>
          </cell>
          <cell r="H427">
            <v>10</v>
          </cell>
          <cell r="I427">
            <v>1</v>
          </cell>
          <cell r="J427">
            <v>1</v>
          </cell>
          <cell r="K427">
            <v>1.0269999999999999</v>
          </cell>
          <cell r="L427">
            <v>3351</v>
          </cell>
          <cell r="M427">
            <v>120.6</v>
          </cell>
          <cell r="N427">
            <v>1</v>
          </cell>
          <cell r="O427">
            <v>7500</v>
          </cell>
          <cell r="P427">
            <v>25132.5</v>
          </cell>
        </row>
        <row r="428">
          <cell r="A428" t="str">
            <v>1101</v>
          </cell>
          <cell r="B428">
            <v>336428</v>
          </cell>
          <cell r="C428" t="str">
            <v>270301</v>
          </cell>
          <cell r="D428" t="str">
            <v>H</v>
          </cell>
          <cell r="E428">
            <v>3.2</v>
          </cell>
          <cell r="F428">
            <v>3770</v>
          </cell>
          <cell r="G428">
            <v>18</v>
          </cell>
          <cell r="H428">
            <v>10</v>
          </cell>
          <cell r="I428">
            <v>1</v>
          </cell>
          <cell r="J428">
            <v>1</v>
          </cell>
          <cell r="K428">
            <v>1.0269999999999999</v>
          </cell>
          <cell r="L428">
            <v>3351</v>
          </cell>
          <cell r="M428">
            <v>120.6</v>
          </cell>
          <cell r="N428">
            <v>1</v>
          </cell>
          <cell r="O428">
            <v>7500</v>
          </cell>
          <cell r="P428">
            <v>25132.5</v>
          </cell>
        </row>
        <row r="429">
          <cell r="A429" t="str">
            <v>1103</v>
          </cell>
          <cell r="B429">
            <v>843277</v>
          </cell>
          <cell r="C429" t="str">
            <v>270301</v>
          </cell>
          <cell r="D429" t="str">
            <v>H</v>
          </cell>
          <cell r="E429">
            <v>2.6</v>
          </cell>
          <cell r="F429">
            <v>950</v>
          </cell>
          <cell r="G429">
            <v>18</v>
          </cell>
          <cell r="H429">
            <v>10</v>
          </cell>
          <cell r="I429">
            <v>1</v>
          </cell>
          <cell r="J429">
            <v>1</v>
          </cell>
          <cell r="K429">
            <v>1.0269999999999999</v>
          </cell>
          <cell r="L429">
            <v>686</v>
          </cell>
          <cell r="M429">
            <v>24.7</v>
          </cell>
          <cell r="N429">
            <v>1</v>
          </cell>
          <cell r="O429">
            <v>5500</v>
          </cell>
          <cell r="P429">
            <v>3773</v>
          </cell>
        </row>
        <row r="430">
          <cell r="A430" t="str">
            <v>1113</v>
          </cell>
          <cell r="B430">
            <v>537211</v>
          </cell>
          <cell r="C430" t="str">
            <v>270301</v>
          </cell>
          <cell r="D430" t="str">
            <v>П</v>
          </cell>
          <cell r="E430">
            <v>3.6</v>
          </cell>
          <cell r="F430">
            <v>550</v>
          </cell>
          <cell r="G430">
            <v>16</v>
          </cell>
          <cell r="H430">
            <v>20</v>
          </cell>
          <cell r="I430">
            <v>1</v>
          </cell>
          <cell r="J430">
            <v>1</v>
          </cell>
          <cell r="K430">
            <v>1.0269999999999999</v>
          </cell>
          <cell r="L430">
            <v>550</v>
          </cell>
          <cell r="M430">
            <v>19.8</v>
          </cell>
          <cell r="N430">
            <v>1</v>
          </cell>
          <cell r="O430">
            <v>6650</v>
          </cell>
          <cell r="P430">
            <v>3657.5</v>
          </cell>
        </row>
        <row r="431">
          <cell r="A431" t="str">
            <v>3105</v>
          </cell>
          <cell r="B431">
            <v>136299</v>
          </cell>
          <cell r="C431" t="str">
            <v>270301</v>
          </cell>
          <cell r="D431" t="str">
            <v>П</v>
          </cell>
          <cell r="E431">
            <v>3.6</v>
          </cell>
          <cell r="F431">
            <v>430</v>
          </cell>
          <cell r="G431">
            <v>18</v>
          </cell>
          <cell r="H431">
            <v>10</v>
          </cell>
          <cell r="I431">
            <v>1</v>
          </cell>
          <cell r="J431">
            <v>1</v>
          </cell>
          <cell r="K431">
            <v>1.0269999999999999</v>
          </cell>
          <cell r="L431">
            <v>430</v>
          </cell>
          <cell r="M431">
            <v>15.5</v>
          </cell>
          <cell r="N431">
            <v>1</v>
          </cell>
          <cell r="O431">
            <v>5500</v>
          </cell>
          <cell r="P431">
            <v>2365</v>
          </cell>
        </row>
        <row r="432">
          <cell r="A432" t="str">
            <v>3107</v>
          </cell>
          <cell r="B432">
            <v>136705</v>
          </cell>
          <cell r="C432" t="str">
            <v>270301</v>
          </cell>
          <cell r="D432" t="str">
            <v>H</v>
          </cell>
          <cell r="E432">
            <v>3.7</v>
          </cell>
          <cell r="F432">
            <v>1880</v>
          </cell>
          <cell r="G432">
            <v>18</v>
          </cell>
          <cell r="H432">
            <v>10</v>
          </cell>
          <cell r="I432">
            <v>1</v>
          </cell>
          <cell r="J432">
            <v>1</v>
          </cell>
          <cell r="K432">
            <v>1.0269999999999999</v>
          </cell>
          <cell r="L432">
            <v>1932</v>
          </cell>
          <cell r="M432">
            <v>69.599999999999994</v>
          </cell>
          <cell r="N432">
            <v>1</v>
          </cell>
          <cell r="O432">
            <v>7400</v>
          </cell>
          <cell r="P432">
            <v>14296.8</v>
          </cell>
        </row>
        <row r="433">
          <cell r="A433" t="str">
            <v>3108</v>
          </cell>
          <cell r="B433">
            <v>136594</v>
          </cell>
          <cell r="C433" t="str">
            <v>270301</v>
          </cell>
          <cell r="D433" t="str">
            <v>H</v>
          </cell>
          <cell r="E433">
            <v>3.4</v>
          </cell>
          <cell r="F433">
            <v>1880</v>
          </cell>
          <cell r="G433">
            <v>18</v>
          </cell>
          <cell r="H433">
            <v>10</v>
          </cell>
          <cell r="I433">
            <v>1</v>
          </cell>
          <cell r="J433">
            <v>1</v>
          </cell>
          <cell r="K433">
            <v>1.0269999999999999</v>
          </cell>
          <cell r="L433">
            <v>1776</v>
          </cell>
          <cell r="M433">
            <v>63.9</v>
          </cell>
          <cell r="N433">
            <v>1</v>
          </cell>
          <cell r="O433">
            <v>7400</v>
          </cell>
          <cell r="P433">
            <v>13142.4</v>
          </cell>
        </row>
        <row r="434">
          <cell r="A434" t="str">
            <v>3108</v>
          </cell>
          <cell r="B434">
            <v>136593</v>
          </cell>
          <cell r="C434" t="str">
            <v>270301</v>
          </cell>
          <cell r="D434" t="str">
            <v>H</v>
          </cell>
          <cell r="E434">
            <v>3.7</v>
          </cell>
          <cell r="F434">
            <v>1880</v>
          </cell>
          <cell r="G434">
            <v>18</v>
          </cell>
          <cell r="H434">
            <v>10</v>
          </cell>
          <cell r="I434">
            <v>1</v>
          </cell>
          <cell r="J434">
            <v>1</v>
          </cell>
          <cell r="K434">
            <v>1.0269999999999999</v>
          </cell>
          <cell r="L434">
            <v>1932</v>
          </cell>
          <cell r="M434">
            <v>69.599999999999994</v>
          </cell>
          <cell r="N434">
            <v>1</v>
          </cell>
          <cell r="O434">
            <v>7400</v>
          </cell>
          <cell r="P434">
            <v>14296.8</v>
          </cell>
        </row>
        <row r="435">
          <cell r="A435" t="str">
            <v>3109</v>
          </cell>
          <cell r="B435">
            <v>67257</v>
          </cell>
          <cell r="C435" t="str">
            <v>270301</v>
          </cell>
          <cell r="D435" t="str">
            <v>H</v>
          </cell>
          <cell r="E435">
            <v>3.3</v>
          </cell>
          <cell r="F435">
            <v>1220</v>
          </cell>
          <cell r="G435">
            <v>18</v>
          </cell>
          <cell r="H435">
            <v>10</v>
          </cell>
          <cell r="I435">
            <v>1</v>
          </cell>
          <cell r="J435">
            <v>1</v>
          </cell>
          <cell r="K435">
            <v>1.0269999999999999</v>
          </cell>
          <cell r="L435">
            <v>1118</v>
          </cell>
          <cell r="M435">
            <v>40.299999999999997</v>
          </cell>
          <cell r="N435">
            <v>1</v>
          </cell>
          <cell r="O435">
            <v>7400</v>
          </cell>
          <cell r="P435">
            <v>8273.2000000000007</v>
          </cell>
        </row>
        <row r="436">
          <cell r="A436" t="str">
            <v>3114</v>
          </cell>
          <cell r="B436">
            <v>55795</v>
          </cell>
          <cell r="C436" t="str">
            <v>270301</v>
          </cell>
          <cell r="D436" t="str">
            <v>П</v>
          </cell>
          <cell r="E436">
            <v>3.5</v>
          </cell>
          <cell r="F436">
            <v>1480</v>
          </cell>
          <cell r="G436">
            <v>18</v>
          </cell>
          <cell r="H436">
            <v>10</v>
          </cell>
          <cell r="I436">
            <v>1</v>
          </cell>
          <cell r="J436">
            <v>1</v>
          </cell>
          <cell r="K436">
            <v>1.0269999999999999</v>
          </cell>
          <cell r="L436">
            <v>1439</v>
          </cell>
          <cell r="M436">
            <v>51.8</v>
          </cell>
          <cell r="N436">
            <v>1</v>
          </cell>
          <cell r="O436">
            <v>7000</v>
          </cell>
          <cell r="P436">
            <v>10073</v>
          </cell>
        </row>
        <row r="437">
          <cell r="A437" t="str">
            <v>4108</v>
          </cell>
          <cell r="B437">
            <v>833344</v>
          </cell>
          <cell r="C437" t="str">
            <v>270301</v>
          </cell>
          <cell r="D437" t="str">
            <v>П</v>
          </cell>
          <cell r="E437">
            <v>3.6</v>
          </cell>
          <cell r="F437">
            <v>364</v>
          </cell>
          <cell r="G437">
            <v>22</v>
          </cell>
          <cell r="H437">
            <v>10</v>
          </cell>
          <cell r="I437">
            <v>1</v>
          </cell>
          <cell r="J437">
            <v>3</v>
          </cell>
          <cell r="K437">
            <v>1.0269999999999999</v>
          </cell>
          <cell r="L437">
            <v>364</v>
          </cell>
          <cell r="M437">
            <v>13.1</v>
          </cell>
          <cell r="N437">
            <v>3</v>
          </cell>
          <cell r="O437">
            <v>3050</v>
          </cell>
          <cell r="P437">
            <v>1110.2</v>
          </cell>
        </row>
        <row r="438">
          <cell r="A438" t="str">
            <v>4101</v>
          </cell>
          <cell r="B438">
            <v>595</v>
          </cell>
          <cell r="C438" t="str">
            <v>270301</v>
          </cell>
          <cell r="D438" t="str">
            <v>П</v>
          </cell>
          <cell r="E438">
            <v>3.8</v>
          </cell>
          <cell r="F438">
            <v>3190</v>
          </cell>
          <cell r="G438">
            <v>18</v>
          </cell>
          <cell r="H438">
            <v>10</v>
          </cell>
          <cell r="I438">
            <v>1</v>
          </cell>
          <cell r="J438">
            <v>1</v>
          </cell>
          <cell r="K438">
            <v>1.0269999999999999</v>
          </cell>
          <cell r="L438">
            <v>3367</v>
          </cell>
          <cell r="M438">
            <v>121.2</v>
          </cell>
          <cell r="N438">
            <v>1</v>
          </cell>
          <cell r="O438">
            <v>7400</v>
          </cell>
          <cell r="P438">
            <v>24915.8</v>
          </cell>
        </row>
        <row r="439">
          <cell r="A439" t="str">
            <v>4101</v>
          </cell>
          <cell r="B439">
            <v>706225</v>
          </cell>
          <cell r="C439" t="str">
            <v>270301</v>
          </cell>
          <cell r="D439" t="str">
            <v>П</v>
          </cell>
          <cell r="E439">
            <v>3.6</v>
          </cell>
          <cell r="F439">
            <v>620</v>
          </cell>
          <cell r="G439">
            <v>18</v>
          </cell>
          <cell r="H439">
            <v>10</v>
          </cell>
          <cell r="I439">
            <v>1</v>
          </cell>
          <cell r="J439">
            <v>1</v>
          </cell>
          <cell r="K439">
            <v>1.0269999999999999</v>
          </cell>
          <cell r="L439">
            <v>620</v>
          </cell>
          <cell r="M439">
            <v>22.3</v>
          </cell>
          <cell r="N439">
            <v>1</v>
          </cell>
          <cell r="O439">
            <v>7400</v>
          </cell>
          <cell r="P439">
            <v>4588</v>
          </cell>
        </row>
        <row r="440">
          <cell r="A440" t="str">
            <v>4102</v>
          </cell>
          <cell r="B440">
            <v>180139</v>
          </cell>
          <cell r="C440" t="str">
            <v>270301</v>
          </cell>
          <cell r="D440" t="str">
            <v>П</v>
          </cell>
          <cell r="E440">
            <v>3.5</v>
          </cell>
          <cell r="F440">
            <v>1019</v>
          </cell>
          <cell r="G440">
            <v>18</v>
          </cell>
          <cell r="H440">
            <v>10</v>
          </cell>
          <cell r="I440">
            <v>1</v>
          </cell>
          <cell r="J440">
            <v>1</v>
          </cell>
          <cell r="K440">
            <v>1.0269999999999999</v>
          </cell>
          <cell r="L440">
            <v>991</v>
          </cell>
          <cell r="M440">
            <v>35.700000000000003</v>
          </cell>
          <cell r="N440">
            <v>1</v>
          </cell>
          <cell r="O440">
            <v>6100</v>
          </cell>
          <cell r="P440">
            <v>6045.1</v>
          </cell>
        </row>
        <row r="441">
          <cell r="A441" t="str">
            <v>3103</v>
          </cell>
          <cell r="B441">
            <v>33549</v>
          </cell>
          <cell r="C441" t="str">
            <v>270301</v>
          </cell>
          <cell r="D441" t="str">
            <v>П</v>
          </cell>
          <cell r="E441">
            <v>3.4</v>
          </cell>
          <cell r="F441">
            <v>2810</v>
          </cell>
          <cell r="G441">
            <v>18</v>
          </cell>
          <cell r="H441">
            <v>10</v>
          </cell>
          <cell r="I441">
            <v>1</v>
          </cell>
          <cell r="J441">
            <v>1</v>
          </cell>
          <cell r="K441">
            <v>1.0269999999999999</v>
          </cell>
          <cell r="L441">
            <v>2654</v>
          </cell>
          <cell r="M441">
            <v>95.5</v>
          </cell>
          <cell r="N441">
            <v>1</v>
          </cell>
          <cell r="O441">
            <v>7500</v>
          </cell>
          <cell r="P441">
            <v>19905</v>
          </cell>
        </row>
        <row r="442">
          <cell r="A442" t="str">
            <v>1105</v>
          </cell>
          <cell r="B442">
            <v>5</v>
          </cell>
          <cell r="C442" t="str">
            <v>270301</v>
          </cell>
          <cell r="D442" t="str">
            <v>H</v>
          </cell>
          <cell r="E442">
            <v>2.6</v>
          </cell>
          <cell r="F442">
            <v>945</v>
          </cell>
          <cell r="G442">
            <v>18</v>
          </cell>
          <cell r="H442">
            <v>15</v>
          </cell>
          <cell r="I442">
            <v>1</v>
          </cell>
          <cell r="J442">
            <v>2</v>
          </cell>
          <cell r="K442">
            <v>1.0269999999999999</v>
          </cell>
          <cell r="L442">
            <v>683</v>
          </cell>
          <cell r="M442">
            <v>24.6</v>
          </cell>
          <cell r="N442">
            <v>2</v>
          </cell>
          <cell r="O442">
            <v>0</v>
          </cell>
          <cell r="P442">
            <v>0</v>
          </cell>
        </row>
        <row r="443">
          <cell r="A443" t="str">
            <v>3121</v>
          </cell>
          <cell r="B443">
            <v>21</v>
          </cell>
          <cell r="C443" t="str">
            <v>270301</v>
          </cell>
          <cell r="D443" t="str">
            <v>H</v>
          </cell>
          <cell r="E443">
            <v>3.3</v>
          </cell>
          <cell r="F443">
            <v>1361</v>
          </cell>
          <cell r="G443">
            <v>18</v>
          </cell>
          <cell r="H443">
            <v>10</v>
          </cell>
          <cell r="I443">
            <v>1</v>
          </cell>
          <cell r="J443">
            <v>2</v>
          </cell>
          <cell r="K443">
            <v>1.0269999999999999</v>
          </cell>
          <cell r="L443">
            <v>1248</v>
          </cell>
          <cell r="M443">
            <v>44.9</v>
          </cell>
          <cell r="N443">
            <v>2</v>
          </cell>
          <cell r="O443">
            <v>0</v>
          </cell>
          <cell r="P443">
            <v>0</v>
          </cell>
        </row>
        <row r="444">
          <cell r="A444" t="str">
            <v>6105</v>
          </cell>
          <cell r="B444">
            <v>4</v>
          </cell>
          <cell r="C444" t="str">
            <v>270301</v>
          </cell>
          <cell r="D444" t="str">
            <v>H</v>
          </cell>
          <cell r="E444">
            <v>3.2</v>
          </cell>
          <cell r="F444">
            <v>1720</v>
          </cell>
          <cell r="G444">
            <v>18</v>
          </cell>
          <cell r="H444">
            <v>20</v>
          </cell>
          <cell r="I444">
            <v>1</v>
          </cell>
          <cell r="J444">
            <v>2</v>
          </cell>
          <cell r="K444">
            <v>1.0269999999999999</v>
          </cell>
          <cell r="L444">
            <v>1529</v>
          </cell>
          <cell r="M444">
            <v>55</v>
          </cell>
          <cell r="N444">
            <v>2</v>
          </cell>
          <cell r="O444">
            <v>0</v>
          </cell>
          <cell r="P444">
            <v>0</v>
          </cell>
        </row>
        <row r="445">
          <cell r="A445" t="str">
            <v>4107</v>
          </cell>
          <cell r="B445">
            <v>127</v>
          </cell>
          <cell r="C445" t="str">
            <v>270301</v>
          </cell>
          <cell r="D445" t="str">
            <v>H</v>
          </cell>
          <cell r="E445">
            <v>3.2</v>
          </cell>
          <cell r="F445">
            <v>2917</v>
          </cell>
          <cell r="G445">
            <v>18</v>
          </cell>
          <cell r="H445">
            <v>20</v>
          </cell>
          <cell r="I445">
            <v>1</v>
          </cell>
          <cell r="J445">
            <v>2</v>
          </cell>
          <cell r="K445">
            <v>1.0269999999999999</v>
          </cell>
          <cell r="L445">
            <v>2593</v>
          </cell>
          <cell r="M445">
            <v>93.3</v>
          </cell>
          <cell r="N445">
            <v>2</v>
          </cell>
          <cell r="O445">
            <v>0</v>
          </cell>
          <cell r="P445">
            <v>0</v>
          </cell>
        </row>
        <row r="446">
          <cell r="A446" t="str">
            <v>4107</v>
          </cell>
          <cell r="B446">
            <v>126</v>
          </cell>
          <cell r="C446" t="str">
            <v>270301</v>
          </cell>
          <cell r="D446" t="str">
            <v>H</v>
          </cell>
          <cell r="E446">
            <v>3.2</v>
          </cell>
          <cell r="F446">
            <v>3770</v>
          </cell>
          <cell r="G446">
            <v>18</v>
          </cell>
          <cell r="H446">
            <v>20</v>
          </cell>
          <cell r="I446">
            <v>1</v>
          </cell>
          <cell r="J446">
            <v>2</v>
          </cell>
          <cell r="K446">
            <v>1.0269999999999999</v>
          </cell>
          <cell r="L446">
            <v>3351</v>
          </cell>
          <cell r="M446">
            <v>120.6</v>
          </cell>
          <cell r="N446">
            <v>2</v>
          </cell>
          <cell r="O446">
            <v>0</v>
          </cell>
          <cell r="P446">
            <v>0</v>
          </cell>
        </row>
        <row r="447">
          <cell r="A447" t="str">
            <v>1101</v>
          </cell>
          <cell r="B447">
            <v>336429</v>
          </cell>
          <cell r="C447" t="str">
            <v>280301</v>
          </cell>
          <cell r="D447" t="str">
            <v>H</v>
          </cell>
          <cell r="E447">
            <v>3.4</v>
          </cell>
          <cell r="F447">
            <v>3770</v>
          </cell>
          <cell r="G447">
            <v>18</v>
          </cell>
          <cell r="H447">
            <v>10</v>
          </cell>
          <cell r="I447">
            <v>1</v>
          </cell>
          <cell r="J447">
            <v>1</v>
          </cell>
          <cell r="K447">
            <v>1.0269999999999999</v>
          </cell>
          <cell r="L447">
            <v>3561</v>
          </cell>
          <cell r="M447">
            <v>128.19999999999999</v>
          </cell>
          <cell r="N447">
            <v>1</v>
          </cell>
          <cell r="O447">
            <v>7500</v>
          </cell>
          <cell r="P447">
            <v>26707.5</v>
          </cell>
        </row>
        <row r="448">
          <cell r="A448" t="str">
            <v>1103</v>
          </cell>
          <cell r="B448">
            <v>843278</v>
          </cell>
          <cell r="C448" t="str">
            <v>280301</v>
          </cell>
          <cell r="D448" t="str">
            <v>H</v>
          </cell>
          <cell r="E448">
            <v>3.5</v>
          </cell>
          <cell r="F448">
            <v>520</v>
          </cell>
          <cell r="G448">
            <v>18</v>
          </cell>
          <cell r="H448">
            <v>10</v>
          </cell>
          <cell r="I448">
            <v>1</v>
          </cell>
          <cell r="J448">
            <v>2</v>
          </cell>
          <cell r="K448">
            <v>1.0269999999999999</v>
          </cell>
          <cell r="L448">
            <v>506</v>
          </cell>
          <cell r="M448">
            <v>18.2</v>
          </cell>
          <cell r="N448">
            <v>2</v>
          </cell>
          <cell r="O448">
            <v>4856</v>
          </cell>
          <cell r="P448">
            <v>2457.14</v>
          </cell>
        </row>
        <row r="449">
          <cell r="A449" t="str">
            <v>1113</v>
          </cell>
          <cell r="B449">
            <v>537212</v>
          </cell>
          <cell r="C449" t="str">
            <v>280301</v>
          </cell>
          <cell r="D449" t="str">
            <v>П</v>
          </cell>
          <cell r="E449">
            <v>3.5</v>
          </cell>
          <cell r="F449">
            <v>505</v>
          </cell>
          <cell r="G449">
            <v>18</v>
          </cell>
          <cell r="H449">
            <v>10</v>
          </cell>
          <cell r="I449">
            <v>1</v>
          </cell>
          <cell r="J449">
            <v>1</v>
          </cell>
          <cell r="K449">
            <v>1.0269999999999999</v>
          </cell>
          <cell r="L449">
            <v>491</v>
          </cell>
          <cell r="M449">
            <v>17.7</v>
          </cell>
          <cell r="N449">
            <v>1</v>
          </cell>
          <cell r="O449">
            <v>7000</v>
          </cell>
          <cell r="P449">
            <v>3437</v>
          </cell>
        </row>
        <row r="450">
          <cell r="A450" t="str">
            <v>3105</v>
          </cell>
          <cell r="B450">
            <v>239660</v>
          </cell>
          <cell r="C450" t="str">
            <v>280301</v>
          </cell>
          <cell r="D450" t="str">
            <v>П</v>
          </cell>
          <cell r="E450">
            <v>3.5</v>
          </cell>
          <cell r="F450">
            <v>260</v>
          </cell>
          <cell r="G450">
            <v>18</v>
          </cell>
          <cell r="H450">
            <v>10</v>
          </cell>
          <cell r="I450">
            <v>1</v>
          </cell>
          <cell r="J450">
            <v>1</v>
          </cell>
          <cell r="K450">
            <v>1.0269999999999999</v>
          </cell>
          <cell r="L450">
            <v>253</v>
          </cell>
          <cell r="M450">
            <v>9.1</v>
          </cell>
          <cell r="N450">
            <v>1</v>
          </cell>
          <cell r="O450">
            <v>5500</v>
          </cell>
          <cell r="P450">
            <v>1391.5</v>
          </cell>
        </row>
        <row r="451">
          <cell r="A451" t="str">
            <v>3107</v>
          </cell>
          <cell r="B451">
            <v>136706</v>
          </cell>
          <cell r="C451" t="str">
            <v>280301</v>
          </cell>
          <cell r="D451" t="str">
            <v>H</v>
          </cell>
          <cell r="E451">
            <v>3.5</v>
          </cell>
          <cell r="F451">
            <v>1450</v>
          </cell>
          <cell r="G451">
            <v>18</v>
          </cell>
          <cell r="H451">
            <v>10</v>
          </cell>
          <cell r="I451">
            <v>1</v>
          </cell>
          <cell r="J451">
            <v>1</v>
          </cell>
          <cell r="K451">
            <v>1.0269999999999999</v>
          </cell>
          <cell r="L451">
            <v>1410</v>
          </cell>
          <cell r="M451">
            <v>50.8</v>
          </cell>
          <cell r="N451">
            <v>1</v>
          </cell>
          <cell r="O451">
            <v>7400</v>
          </cell>
          <cell r="P451">
            <v>10434</v>
          </cell>
        </row>
        <row r="452">
          <cell r="A452" t="str">
            <v>3108</v>
          </cell>
          <cell r="B452">
            <v>136595</v>
          </cell>
          <cell r="C452" t="str">
            <v>280301</v>
          </cell>
          <cell r="D452" t="str">
            <v>H</v>
          </cell>
          <cell r="E452">
            <v>3.5</v>
          </cell>
          <cell r="F452">
            <v>1880</v>
          </cell>
          <cell r="G452">
            <v>18</v>
          </cell>
          <cell r="H452">
            <v>10</v>
          </cell>
          <cell r="I452">
            <v>1</v>
          </cell>
          <cell r="J452">
            <v>1</v>
          </cell>
          <cell r="K452">
            <v>1.0269999999999999</v>
          </cell>
          <cell r="L452">
            <v>1828</v>
          </cell>
          <cell r="M452">
            <v>65.8</v>
          </cell>
          <cell r="N452">
            <v>1</v>
          </cell>
          <cell r="O452">
            <v>7400</v>
          </cell>
          <cell r="P452">
            <v>13527.2</v>
          </cell>
        </row>
        <row r="453">
          <cell r="A453" t="str">
            <v>3108</v>
          </cell>
          <cell r="B453">
            <v>136594</v>
          </cell>
          <cell r="C453" t="str">
            <v>280301</v>
          </cell>
          <cell r="D453" t="str">
            <v>H</v>
          </cell>
          <cell r="E453">
            <v>3.8</v>
          </cell>
          <cell r="F453">
            <v>1880</v>
          </cell>
          <cell r="G453">
            <v>18</v>
          </cell>
          <cell r="H453">
            <v>10</v>
          </cell>
          <cell r="I453">
            <v>1</v>
          </cell>
          <cell r="J453">
            <v>1</v>
          </cell>
          <cell r="K453">
            <v>1.0269999999999999</v>
          </cell>
          <cell r="L453">
            <v>1984</v>
          </cell>
          <cell r="M453">
            <v>71.400000000000006</v>
          </cell>
          <cell r="N453">
            <v>1</v>
          </cell>
          <cell r="O453">
            <v>7400</v>
          </cell>
          <cell r="P453">
            <v>14681.6</v>
          </cell>
        </row>
        <row r="454">
          <cell r="A454" t="str">
            <v>3109</v>
          </cell>
          <cell r="B454">
            <v>67258</v>
          </cell>
          <cell r="C454" t="str">
            <v>280301</v>
          </cell>
          <cell r="D454" t="str">
            <v>H</v>
          </cell>
          <cell r="E454">
            <v>3.6</v>
          </cell>
          <cell r="F454">
            <v>1220</v>
          </cell>
          <cell r="G454">
            <v>18</v>
          </cell>
          <cell r="H454">
            <v>10</v>
          </cell>
          <cell r="I454">
            <v>1</v>
          </cell>
          <cell r="J454">
            <v>1</v>
          </cell>
          <cell r="K454">
            <v>1.0269999999999999</v>
          </cell>
          <cell r="L454">
            <v>1220</v>
          </cell>
          <cell r="M454">
            <v>43.9</v>
          </cell>
          <cell r="N454">
            <v>1</v>
          </cell>
          <cell r="O454">
            <v>7400</v>
          </cell>
          <cell r="P454">
            <v>9028</v>
          </cell>
        </row>
        <row r="455">
          <cell r="A455" t="str">
            <v>4101</v>
          </cell>
          <cell r="B455">
            <v>706235</v>
          </cell>
          <cell r="C455" t="str">
            <v>280301</v>
          </cell>
          <cell r="D455" t="str">
            <v>П</v>
          </cell>
          <cell r="E455">
            <v>3.5</v>
          </cell>
          <cell r="F455">
            <v>600</v>
          </cell>
          <cell r="G455">
            <v>18</v>
          </cell>
          <cell r="H455">
            <v>10</v>
          </cell>
          <cell r="I455">
            <v>1</v>
          </cell>
          <cell r="J455">
            <v>1</v>
          </cell>
          <cell r="K455">
            <v>1.0269999999999999</v>
          </cell>
          <cell r="L455">
            <v>583</v>
          </cell>
          <cell r="M455">
            <v>21</v>
          </cell>
          <cell r="N455">
            <v>1</v>
          </cell>
          <cell r="O455">
            <v>7400</v>
          </cell>
          <cell r="P455">
            <v>4314.2</v>
          </cell>
        </row>
        <row r="456">
          <cell r="A456" t="str">
            <v>4101</v>
          </cell>
          <cell r="B456">
            <v>596</v>
          </cell>
          <cell r="C456" t="str">
            <v>280301</v>
          </cell>
          <cell r="D456" t="str">
            <v>П</v>
          </cell>
          <cell r="E456">
            <v>3.6</v>
          </cell>
          <cell r="F456">
            <v>2970</v>
          </cell>
          <cell r="G456">
            <v>18</v>
          </cell>
          <cell r="H456">
            <v>10</v>
          </cell>
          <cell r="I456">
            <v>1</v>
          </cell>
          <cell r="J456">
            <v>1</v>
          </cell>
          <cell r="K456">
            <v>1.0269999999999999</v>
          </cell>
          <cell r="L456">
            <v>2970</v>
          </cell>
          <cell r="M456">
            <v>106.9</v>
          </cell>
          <cell r="N456">
            <v>1</v>
          </cell>
          <cell r="O456">
            <v>7400</v>
          </cell>
          <cell r="P456">
            <v>21978</v>
          </cell>
        </row>
        <row r="457">
          <cell r="A457" t="str">
            <v>4102</v>
          </cell>
          <cell r="B457">
            <v>180139</v>
          </cell>
          <cell r="C457" t="str">
            <v>280301</v>
          </cell>
          <cell r="D457" t="str">
            <v>П</v>
          </cell>
          <cell r="E457">
            <v>3.6</v>
          </cell>
          <cell r="F457">
            <v>1169</v>
          </cell>
          <cell r="G457">
            <v>18</v>
          </cell>
          <cell r="H457">
            <v>10</v>
          </cell>
          <cell r="I457">
            <v>1</v>
          </cell>
          <cell r="J457">
            <v>1</v>
          </cell>
          <cell r="K457">
            <v>1.0269999999999999</v>
          </cell>
          <cell r="L457">
            <v>1169</v>
          </cell>
          <cell r="M457">
            <v>42.1</v>
          </cell>
          <cell r="N457">
            <v>1</v>
          </cell>
          <cell r="O457">
            <v>6100</v>
          </cell>
          <cell r="P457">
            <v>7130.9</v>
          </cell>
        </row>
        <row r="458">
          <cell r="A458" t="str">
            <v>3103</v>
          </cell>
          <cell r="B458">
            <v>33550</v>
          </cell>
          <cell r="C458" t="str">
            <v>280301</v>
          </cell>
          <cell r="D458" t="str">
            <v>П</v>
          </cell>
          <cell r="E458">
            <v>3.2</v>
          </cell>
          <cell r="F458">
            <v>2970</v>
          </cell>
          <cell r="G458">
            <v>18</v>
          </cell>
          <cell r="H458">
            <v>10</v>
          </cell>
          <cell r="I458">
            <v>1</v>
          </cell>
          <cell r="J458">
            <v>1</v>
          </cell>
          <cell r="K458">
            <v>1.0269999999999999</v>
          </cell>
          <cell r="L458">
            <v>2640</v>
          </cell>
          <cell r="M458">
            <v>95</v>
          </cell>
          <cell r="N458">
            <v>1</v>
          </cell>
          <cell r="O458">
            <v>7500</v>
          </cell>
          <cell r="P458">
            <v>19800</v>
          </cell>
        </row>
        <row r="459">
          <cell r="A459" t="str">
            <v>8001</v>
          </cell>
          <cell r="B459">
            <v>23</v>
          </cell>
          <cell r="C459" t="str">
            <v>280301</v>
          </cell>
          <cell r="D459" t="str">
            <v>П</v>
          </cell>
          <cell r="E459">
            <v>3.5</v>
          </cell>
          <cell r="F459">
            <v>750</v>
          </cell>
          <cell r="G459">
            <v>18</v>
          </cell>
          <cell r="H459">
            <v>10</v>
          </cell>
          <cell r="I459">
            <v>1</v>
          </cell>
          <cell r="J459">
            <v>1</v>
          </cell>
          <cell r="K459">
            <v>1.0269999999999999</v>
          </cell>
          <cell r="L459">
            <v>729</v>
          </cell>
          <cell r="M459">
            <v>26.3</v>
          </cell>
          <cell r="N459">
            <v>1</v>
          </cell>
          <cell r="O459">
            <v>7000</v>
          </cell>
          <cell r="P459">
            <v>5250</v>
          </cell>
        </row>
        <row r="460">
          <cell r="A460" t="str">
            <v>6105</v>
          </cell>
          <cell r="B460">
            <v>5</v>
          </cell>
          <cell r="C460" t="str">
            <v>280301</v>
          </cell>
          <cell r="D460" t="str">
            <v>H</v>
          </cell>
          <cell r="E460">
            <v>3.2</v>
          </cell>
          <cell r="F460">
            <v>1640</v>
          </cell>
          <cell r="G460">
            <v>18</v>
          </cell>
          <cell r="H460">
            <v>10</v>
          </cell>
          <cell r="I460">
            <v>1</v>
          </cell>
          <cell r="J460">
            <v>2</v>
          </cell>
          <cell r="K460">
            <v>1.0269999999999999</v>
          </cell>
          <cell r="L460">
            <v>1458</v>
          </cell>
          <cell r="M460">
            <v>52.5</v>
          </cell>
          <cell r="N460">
            <v>2</v>
          </cell>
          <cell r="O460">
            <v>0</v>
          </cell>
          <cell r="P460">
            <v>0</v>
          </cell>
        </row>
        <row r="461">
          <cell r="A461" t="str">
            <v>4107</v>
          </cell>
          <cell r="B461">
            <v>129</v>
          </cell>
          <cell r="C461" t="str">
            <v>280301</v>
          </cell>
          <cell r="D461" t="str">
            <v>H</v>
          </cell>
          <cell r="E461">
            <v>3.3</v>
          </cell>
          <cell r="F461">
            <v>2600</v>
          </cell>
          <cell r="G461">
            <v>18</v>
          </cell>
          <cell r="H461">
            <v>10</v>
          </cell>
          <cell r="I461">
            <v>1</v>
          </cell>
          <cell r="J461">
            <v>2</v>
          </cell>
          <cell r="K461">
            <v>1.0269999999999999</v>
          </cell>
          <cell r="L461">
            <v>2383</v>
          </cell>
          <cell r="M461">
            <v>85.8</v>
          </cell>
          <cell r="N461">
            <v>2</v>
          </cell>
          <cell r="O461">
            <v>0</v>
          </cell>
          <cell r="P461">
            <v>0</v>
          </cell>
        </row>
        <row r="462">
          <cell r="A462" t="str">
            <v>4107</v>
          </cell>
          <cell r="B462">
            <v>128</v>
          </cell>
          <cell r="C462" t="str">
            <v>280301</v>
          </cell>
          <cell r="D462" t="str">
            <v>H</v>
          </cell>
          <cell r="E462">
            <v>3.2</v>
          </cell>
          <cell r="F462">
            <v>3770</v>
          </cell>
          <cell r="G462">
            <v>18</v>
          </cell>
          <cell r="H462">
            <v>10</v>
          </cell>
          <cell r="I462">
            <v>1</v>
          </cell>
          <cell r="J462">
            <v>2</v>
          </cell>
          <cell r="K462">
            <v>1.0269999999999999</v>
          </cell>
          <cell r="L462">
            <v>3351</v>
          </cell>
          <cell r="M462">
            <v>120.6</v>
          </cell>
          <cell r="N462">
            <v>2</v>
          </cell>
          <cell r="O462">
            <v>0</v>
          </cell>
          <cell r="P462">
            <v>0</v>
          </cell>
        </row>
        <row r="463">
          <cell r="A463" t="str">
            <v>3121</v>
          </cell>
          <cell r="B463">
            <v>22</v>
          </cell>
          <cell r="C463" t="str">
            <v>280301</v>
          </cell>
          <cell r="D463" t="str">
            <v>H</v>
          </cell>
          <cell r="E463">
            <v>3.2</v>
          </cell>
          <cell r="F463">
            <v>1487</v>
          </cell>
          <cell r="G463">
            <v>18</v>
          </cell>
          <cell r="H463">
            <v>10</v>
          </cell>
          <cell r="I463">
            <v>1</v>
          </cell>
          <cell r="J463">
            <v>2</v>
          </cell>
          <cell r="K463">
            <v>1.0269999999999999</v>
          </cell>
          <cell r="L463">
            <v>1322</v>
          </cell>
          <cell r="M463">
            <v>47.6</v>
          </cell>
          <cell r="N463">
            <v>2</v>
          </cell>
          <cell r="O463">
            <v>0</v>
          </cell>
          <cell r="P463">
            <v>0</v>
          </cell>
        </row>
        <row r="464">
          <cell r="A464" t="str">
            <v>1105</v>
          </cell>
          <cell r="B464">
            <v>6</v>
          </cell>
          <cell r="C464" t="str">
            <v>280301</v>
          </cell>
          <cell r="D464" t="str">
            <v>H</v>
          </cell>
          <cell r="E464">
            <v>2.6</v>
          </cell>
          <cell r="F464">
            <v>1030</v>
          </cell>
          <cell r="G464">
            <v>18</v>
          </cell>
          <cell r="H464">
            <v>10</v>
          </cell>
          <cell r="I464">
            <v>1</v>
          </cell>
          <cell r="J464">
            <v>2</v>
          </cell>
          <cell r="K464">
            <v>1.0269999999999999</v>
          </cell>
          <cell r="L464">
            <v>744</v>
          </cell>
          <cell r="M464">
            <v>26.8</v>
          </cell>
          <cell r="N464">
            <v>2</v>
          </cell>
          <cell r="O464">
            <v>0</v>
          </cell>
          <cell r="P464">
            <v>0</v>
          </cell>
        </row>
        <row r="465">
          <cell r="A465" t="str">
            <v>1101</v>
          </cell>
          <cell r="B465">
            <v>336429</v>
          </cell>
          <cell r="C465" t="str">
            <v>290301</v>
          </cell>
          <cell r="D465" t="str">
            <v>H</v>
          </cell>
          <cell r="E465">
            <v>3.4</v>
          </cell>
          <cell r="F465">
            <v>3770</v>
          </cell>
          <cell r="G465">
            <v>18</v>
          </cell>
          <cell r="H465">
            <v>10</v>
          </cell>
          <cell r="I465">
            <v>1</v>
          </cell>
          <cell r="J465">
            <v>1</v>
          </cell>
          <cell r="K465">
            <v>1.0269999999999999</v>
          </cell>
          <cell r="L465">
            <v>3561</v>
          </cell>
          <cell r="M465">
            <v>128.19999999999999</v>
          </cell>
          <cell r="N465">
            <v>1</v>
          </cell>
          <cell r="O465">
            <v>7500</v>
          </cell>
          <cell r="P465">
            <v>26707.5</v>
          </cell>
        </row>
        <row r="466">
          <cell r="A466" t="str">
            <v>1103</v>
          </cell>
          <cell r="B466">
            <v>843279</v>
          </cell>
          <cell r="C466" t="str">
            <v>290301</v>
          </cell>
          <cell r="D466" t="str">
            <v>H</v>
          </cell>
          <cell r="E466">
            <v>2.9</v>
          </cell>
          <cell r="F466">
            <v>770</v>
          </cell>
          <cell r="G466">
            <v>18</v>
          </cell>
          <cell r="H466">
            <v>10</v>
          </cell>
          <cell r="I466">
            <v>1</v>
          </cell>
          <cell r="J466">
            <v>2</v>
          </cell>
          <cell r="K466">
            <v>1.0269999999999999</v>
          </cell>
          <cell r="L466">
            <v>620</v>
          </cell>
          <cell r="M466">
            <v>22.3</v>
          </cell>
          <cell r="N466">
            <v>2</v>
          </cell>
          <cell r="O466">
            <v>4856</v>
          </cell>
          <cell r="P466">
            <v>3010.72</v>
          </cell>
        </row>
        <row r="467">
          <cell r="A467" t="str">
            <v>1113</v>
          </cell>
          <cell r="B467">
            <v>537212</v>
          </cell>
          <cell r="C467" t="str">
            <v>290301</v>
          </cell>
          <cell r="D467" t="str">
            <v>П</v>
          </cell>
          <cell r="E467">
            <v>3.5</v>
          </cell>
          <cell r="F467">
            <v>540</v>
          </cell>
          <cell r="G467">
            <v>18</v>
          </cell>
          <cell r="H467">
            <v>10</v>
          </cell>
          <cell r="I467">
            <v>1</v>
          </cell>
          <cell r="J467">
            <v>1</v>
          </cell>
          <cell r="K467">
            <v>1.0269999999999999</v>
          </cell>
          <cell r="L467">
            <v>525</v>
          </cell>
          <cell r="M467">
            <v>18.899999999999999</v>
          </cell>
          <cell r="N467">
            <v>1</v>
          </cell>
          <cell r="O467">
            <v>7000</v>
          </cell>
          <cell r="P467">
            <v>3675</v>
          </cell>
        </row>
        <row r="468">
          <cell r="A468" t="str">
            <v>3107</v>
          </cell>
          <cell r="B468">
            <v>136707</v>
          </cell>
          <cell r="C468" t="str">
            <v>290301</v>
          </cell>
          <cell r="D468" t="str">
            <v>H</v>
          </cell>
          <cell r="E468">
            <v>3.5</v>
          </cell>
          <cell r="F468">
            <v>1500</v>
          </cell>
          <cell r="G468">
            <v>18</v>
          </cell>
          <cell r="H468">
            <v>10</v>
          </cell>
          <cell r="I468">
            <v>1</v>
          </cell>
          <cell r="J468">
            <v>1</v>
          </cell>
          <cell r="K468">
            <v>1.0269999999999999</v>
          </cell>
          <cell r="L468">
            <v>1458</v>
          </cell>
          <cell r="M468">
            <v>52.5</v>
          </cell>
          <cell r="N468">
            <v>1</v>
          </cell>
          <cell r="O468">
            <v>7400</v>
          </cell>
          <cell r="P468">
            <v>10789.2</v>
          </cell>
        </row>
        <row r="469">
          <cell r="A469" t="str">
            <v>3108</v>
          </cell>
          <cell r="B469">
            <v>136596</v>
          </cell>
          <cell r="C469" t="str">
            <v>290301</v>
          </cell>
          <cell r="D469" t="str">
            <v>H</v>
          </cell>
          <cell r="E469">
            <v>3.6</v>
          </cell>
          <cell r="F469">
            <v>1880</v>
          </cell>
          <cell r="G469">
            <v>18</v>
          </cell>
          <cell r="H469">
            <v>10</v>
          </cell>
          <cell r="I469">
            <v>1</v>
          </cell>
          <cell r="J469">
            <v>1</v>
          </cell>
          <cell r="K469">
            <v>1.0269999999999999</v>
          </cell>
          <cell r="L469">
            <v>1880</v>
          </cell>
          <cell r="M469">
            <v>67.7</v>
          </cell>
          <cell r="N469">
            <v>1</v>
          </cell>
          <cell r="O469">
            <v>7400</v>
          </cell>
          <cell r="P469">
            <v>13912</v>
          </cell>
        </row>
        <row r="470">
          <cell r="A470" t="str">
            <v>3108</v>
          </cell>
          <cell r="B470">
            <v>136597</v>
          </cell>
          <cell r="C470" t="str">
            <v>290301</v>
          </cell>
          <cell r="D470" t="str">
            <v>H</v>
          </cell>
          <cell r="E470">
            <v>3.6</v>
          </cell>
          <cell r="F470">
            <v>1880</v>
          </cell>
          <cell r="G470">
            <v>18</v>
          </cell>
          <cell r="H470">
            <v>10</v>
          </cell>
          <cell r="I470">
            <v>1</v>
          </cell>
          <cell r="J470">
            <v>1</v>
          </cell>
          <cell r="K470">
            <v>1.0269999999999999</v>
          </cell>
          <cell r="L470">
            <v>1880</v>
          </cell>
          <cell r="M470">
            <v>67.7</v>
          </cell>
          <cell r="N470">
            <v>1</v>
          </cell>
          <cell r="O470">
            <v>7400</v>
          </cell>
          <cell r="P470">
            <v>13912</v>
          </cell>
        </row>
        <row r="471">
          <cell r="A471" t="str">
            <v>3109</v>
          </cell>
          <cell r="B471">
            <v>67258</v>
          </cell>
          <cell r="C471" t="str">
            <v>290301</v>
          </cell>
          <cell r="D471" t="str">
            <v>H</v>
          </cell>
          <cell r="E471">
            <v>3.5</v>
          </cell>
          <cell r="F471">
            <v>1210</v>
          </cell>
          <cell r="G471">
            <v>18</v>
          </cell>
          <cell r="H471">
            <v>10</v>
          </cell>
          <cell r="I471">
            <v>1</v>
          </cell>
          <cell r="J471">
            <v>1</v>
          </cell>
          <cell r="K471">
            <v>1.0269999999999999</v>
          </cell>
          <cell r="L471">
            <v>1176</v>
          </cell>
          <cell r="M471">
            <v>42.4</v>
          </cell>
          <cell r="N471">
            <v>1</v>
          </cell>
          <cell r="O471">
            <v>7400</v>
          </cell>
          <cell r="P471">
            <v>8702.4</v>
          </cell>
        </row>
        <row r="472">
          <cell r="A472" t="str">
            <v>3114</v>
          </cell>
          <cell r="B472">
            <v>55796</v>
          </cell>
          <cell r="C472" t="str">
            <v>290301</v>
          </cell>
          <cell r="D472" t="str">
            <v>П</v>
          </cell>
          <cell r="E472">
            <v>3.4</v>
          </cell>
          <cell r="F472">
            <v>1500</v>
          </cell>
          <cell r="G472">
            <v>18</v>
          </cell>
          <cell r="H472">
            <v>10</v>
          </cell>
          <cell r="I472">
            <v>1</v>
          </cell>
          <cell r="J472">
            <v>1</v>
          </cell>
          <cell r="K472">
            <v>1.0269999999999999</v>
          </cell>
          <cell r="L472">
            <v>1417</v>
          </cell>
          <cell r="M472">
            <v>51</v>
          </cell>
          <cell r="N472">
            <v>1</v>
          </cell>
          <cell r="O472">
            <v>7000</v>
          </cell>
          <cell r="P472">
            <v>9919</v>
          </cell>
        </row>
        <row r="473">
          <cell r="A473" t="str">
            <v>4108</v>
          </cell>
          <cell r="B473">
            <v>833345</v>
          </cell>
          <cell r="C473" t="str">
            <v>290301</v>
          </cell>
          <cell r="D473" t="str">
            <v>П</v>
          </cell>
          <cell r="E473">
            <v>3.5</v>
          </cell>
          <cell r="F473">
            <v>355</v>
          </cell>
          <cell r="G473">
            <v>18</v>
          </cell>
          <cell r="H473">
            <v>10</v>
          </cell>
          <cell r="I473">
            <v>1</v>
          </cell>
          <cell r="J473">
            <v>1</v>
          </cell>
          <cell r="K473">
            <v>1.0269999999999999</v>
          </cell>
          <cell r="L473">
            <v>345</v>
          </cell>
          <cell r="M473">
            <v>12.4</v>
          </cell>
          <cell r="N473">
            <v>1</v>
          </cell>
          <cell r="O473">
            <v>6100</v>
          </cell>
          <cell r="P473">
            <v>2104.5</v>
          </cell>
        </row>
        <row r="474">
          <cell r="A474" t="str">
            <v>4101</v>
          </cell>
          <cell r="B474">
            <v>706236</v>
          </cell>
          <cell r="C474" t="str">
            <v>290301</v>
          </cell>
          <cell r="D474" t="str">
            <v>П</v>
          </cell>
          <cell r="E474">
            <v>3.5</v>
          </cell>
          <cell r="F474">
            <v>650</v>
          </cell>
          <cell r="G474">
            <v>18</v>
          </cell>
          <cell r="H474">
            <v>10</v>
          </cell>
          <cell r="I474">
            <v>1</v>
          </cell>
          <cell r="J474">
            <v>1</v>
          </cell>
          <cell r="K474">
            <v>1.0269999999999999</v>
          </cell>
          <cell r="L474">
            <v>632</v>
          </cell>
          <cell r="M474">
            <v>22.8</v>
          </cell>
          <cell r="N474">
            <v>1</v>
          </cell>
          <cell r="O474">
            <v>7400</v>
          </cell>
          <cell r="P474">
            <v>4676.8</v>
          </cell>
        </row>
        <row r="475">
          <cell r="A475" t="str">
            <v>4101</v>
          </cell>
          <cell r="B475">
            <v>597</v>
          </cell>
          <cell r="C475" t="str">
            <v>290301</v>
          </cell>
          <cell r="D475" t="str">
            <v>П</v>
          </cell>
          <cell r="E475">
            <v>3.6</v>
          </cell>
          <cell r="F475">
            <v>2415</v>
          </cell>
          <cell r="G475">
            <v>18</v>
          </cell>
          <cell r="H475">
            <v>10</v>
          </cell>
          <cell r="I475">
            <v>1</v>
          </cell>
          <cell r="J475">
            <v>1</v>
          </cell>
          <cell r="K475">
            <v>1.0269999999999999</v>
          </cell>
          <cell r="L475">
            <v>2415</v>
          </cell>
          <cell r="M475">
            <v>86.9</v>
          </cell>
          <cell r="N475">
            <v>1</v>
          </cell>
          <cell r="O475">
            <v>7400</v>
          </cell>
          <cell r="P475">
            <v>17871</v>
          </cell>
        </row>
        <row r="476">
          <cell r="A476" t="str">
            <v>4102</v>
          </cell>
          <cell r="B476">
            <v>180140</v>
          </cell>
          <cell r="C476" t="str">
            <v>290301</v>
          </cell>
          <cell r="D476" t="str">
            <v>П</v>
          </cell>
          <cell r="E476">
            <v>3.3</v>
          </cell>
          <cell r="F476">
            <v>1180</v>
          </cell>
          <cell r="G476">
            <v>18</v>
          </cell>
          <cell r="H476">
            <v>10</v>
          </cell>
          <cell r="I476">
            <v>1</v>
          </cell>
          <cell r="J476">
            <v>1</v>
          </cell>
          <cell r="K476">
            <v>1.0269999999999999</v>
          </cell>
          <cell r="L476">
            <v>1082</v>
          </cell>
          <cell r="M476">
            <v>38.9</v>
          </cell>
          <cell r="N476">
            <v>1</v>
          </cell>
          <cell r="O476">
            <v>6100</v>
          </cell>
          <cell r="P476">
            <v>6600.2</v>
          </cell>
        </row>
        <row r="477">
          <cell r="A477" t="str">
            <v>3103</v>
          </cell>
          <cell r="B477">
            <v>33550</v>
          </cell>
          <cell r="C477" t="str">
            <v>290301</v>
          </cell>
          <cell r="D477" t="str">
            <v>П</v>
          </cell>
          <cell r="E477">
            <v>3.2</v>
          </cell>
          <cell r="F477">
            <v>2710</v>
          </cell>
          <cell r="G477">
            <v>18</v>
          </cell>
          <cell r="H477">
            <v>10</v>
          </cell>
          <cell r="I477">
            <v>1</v>
          </cell>
          <cell r="J477">
            <v>1</v>
          </cell>
          <cell r="K477">
            <v>1.0269999999999999</v>
          </cell>
          <cell r="L477">
            <v>2409</v>
          </cell>
          <cell r="M477">
            <v>86.7</v>
          </cell>
          <cell r="N477">
            <v>1</v>
          </cell>
          <cell r="O477">
            <v>7500</v>
          </cell>
          <cell r="P477">
            <v>18067.5</v>
          </cell>
        </row>
        <row r="478">
          <cell r="A478" t="str">
            <v>4107</v>
          </cell>
          <cell r="B478">
            <v>130</v>
          </cell>
          <cell r="C478" t="str">
            <v>290301</v>
          </cell>
          <cell r="D478" t="str">
            <v>H</v>
          </cell>
          <cell r="E478">
            <v>3.2</v>
          </cell>
          <cell r="F478">
            <v>3770</v>
          </cell>
          <cell r="G478">
            <v>18</v>
          </cell>
          <cell r="H478">
            <v>16</v>
          </cell>
          <cell r="I478">
            <v>1</v>
          </cell>
          <cell r="J478">
            <v>2</v>
          </cell>
          <cell r="K478">
            <v>1.0269999999999999</v>
          </cell>
          <cell r="L478">
            <v>3351</v>
          </cell>
          <cell r="M478">
            <v>120.6</v>
          </cell>
          <cell r="N478">
            <v>2</v>
          </cell>
          <cell r="O478">
            <v>0</v>
          </cell>
          <cell r="P478">
            <v>0</v>
          </cell>
        </row>
        <row r="479">
          <cell r="A479" t="str">
            <v>4107</v>
          </cell>
          <cell r="B479">
            <v>131</v>
          </cell>
          <cell r="C479" t="str">
            <v>290301</v>
          </cell>
          <cell r="D479" t="str">
            <v>H</v>
          </cell>
          <cell r="E479">
            <v>3.1</v>
          </cell>
          <cell r="F479">
            <v>3580</v>
          </cell>
          <cell r="G479">
            <v>18</v>
          </cell>
          <cell r="H479">
            <v>16</v>
          </cell>
          <cell r="I479">
            <v>1</v>
          </cell>
          <cell r="J479">
            <v>2</v>
          </cell>
          <cell r="K479">
            <v>1.0269999999999999</v>
          </cell>
          <cell r="L479">
            <v>3083</v>
          </cell>
          <cell r="M479">
            <v>111</v>
          </cell>
          <cell r="N479">
            <v>2</v>
          </cell>
          <cell r="O479">
            <v>0</v>
          </cell>
          <cell r="P479">
            <v>0</v>
          </cell>
        </row>
        <row r="480">
          <cell r="A480" t="str">
            <v>6105</v>
          </cell>
          <cell r="B480">
            <v>6</v>
          </cell>
          <cell r="C480" t="str">
            <v>290301</v>
          </cell>
          <cell r="D480" t="str">
            <v>H</v>
          </cell>
          <cell r="E480">
            <v>3.2</v>
          </cell>
          <cell r="F480">
            <v>1725</v>
          </cell>
          <cell r="G480">
            <v>18</v>
          </cell>
          <cell r="H480">
            <v>15</v>
          </cell>
          <cell r="I480">
            <v>1</v>
          </cell>
          <cell r="J480">
            <v>2</v>
          </cell>
          <cell r="K480">
            <v>1.0269999999999999</v>
          </cell>
          <cell r="L480">
            <v>1533</v>
          </cell>
          <cell r="M480">
            <v>55.2</v>
          </cell>
          <cell r="N480">
            <v>2</v>
          </cell>
          <cell r="O480">
            <v>0</v>
          </cell>
          <cell r="P480">
            <v>0</v>
          </cell>
        </row>
        <row r="481">
          <cell r="A481" t="str">
            <v>3121</v>
          </cell>
          <cell r="B481">
            <v>4</v>
          </cell>
          <cell r="C481" t="str">
            <v>290301</v>
          </cell>
          <cell r="D481" t="str">
            <v>H</v>
          </cell>
          <cell r="E481">
            <v>3.2</v>
          </cell>
          <cell r="F481">
            <v>1605</v>
          </cell>
          <cell r="G481">
            <v>18</v>
          </cell>
          <cell r="H481">
            <v>16</v>
          </cell>
          <cell r="I481">
            <v>1</v>
          </cell>
          <cell r="J481">
            <v>2</v>
          </cell>
          <cell r="K481">
            <v>1.0269999999999999</v>
          </cell>
          <cell r="L481">
            <v>1427</v>
          </cell>
          <cell r="M481">
            <v>51.4</v>
          </cell>
          <cell r="N481">
            <v>2</v>
          </cell>
          <cell r="O481">
            <v>0</v>
          </cell>
          <cell r="P481">
            <v>0</v>
          </cell>
        </row>
        <row r="482">
          <cell r="A482" t="str">
            <v>1105</v>
          </cell>
          <cell r="B482">
            <v>7</v>
          </cell>
          <cell r="C482" t="str">
            <v>290301</v>
          </cell>
          <cell r="D482" t="str">
            <v>H</v>
          </cell>
          <cell r="E482">
            <v>2.4</v>
          </cell>
          <cell r="F482">
            <v>1125</v>
          </cell>
          <cell r="G482">
            <v>18</v>
          </cell>
          <cell r="H482">
            <v>10</v>
          </cell>
          <cell r="I482">
            <v>1</v>
          </cell>
          <cell r="J482">
            <v>2</v>
          </cell>
          <cell r="K482">
            <v>1.0269999999999999</v>
          </cell>
          <cell r="L482">
            <v>750</v>
          </cell>
          <cell r="M482">
            <v>27</v>
          </cell>
          <cell r="N482">
            <v>2</v>
          </cell>
          <cell r="O482">
            <v>0</v>
          </cell>
          <cell r="P482">
            <v>0</v>
          </cell>
        </row>
        <row r="483">
          <cell r="A483" t="str">
            <v>1101</v>
          </cell>
          <cell r="B483">
            <v>336430</v>
          </cell>
          <cell r="C483" t="str">
            <v>300301</v>
          </cell>
          <cell r="D483" t="str">
            <v>H</v>
          </cell>
          <cell r="E483">
            <v>3.3</v>
          </cell>
          <cell r="F483">
            <v>3700</v>
          </cell>
          <cell r="G483">
            <v>18</v>
          </cell>
          <cell r="H483">
            <v>10</v>
          </cell>
          <cell r="I483">
            <v>1</v>
          </cell>
          <cell r="J483">
            <v>1</v>
          </cell>
          <cell r="K483">
            <v>1.0269999999999999</v>
          </cell>
          <cell r="L483">
            <v>3392</v>
          </cell>
          <cell r="M483">
            <v>122.1</v>
          </cell>
          <cell r="N483">
            <v>1</v>
          </cell>
          <cell r="O483">
            <v>7500</v>
          </cell>
          <cell r="P483">
            <v>25440</v>
          </cell>
        </row>
        <row r="484">
          <cell r="A484" t="str">
            <v>1101</v>
          </cell>
          <cell r="B484">
            <v>336431</v>
          </cell>
          <cell r="C484" t="str">
            <v>300301</v>
          </cell>
          <cell r="D484" t="str">
            <v>H</v>
          </cell>
          <cell r="E484">
            <v>3.5</v>
          </cell>
          <cell r="F484">
            <v>3700</v>
          </cell>
          <cell r="G484">
            <v>18</v>
          </cell>
          <cell r="H484">
            <v>10</v>
          </cell>
          <cell r="I484">
            <v>1</v>
          </cell>
          <cell r="J484">
            <v>1</v>
          </cell>
          <cell r="K484">
            <v>1.0269999999999999</v>
          </cell>
          <cell r="L484">
            <v>3597</v>
          </cell>
          <cell r="M484">
            <v>129.5</v>
          </cell>
          <cell r="N484">
            <v>1</v>
          </cell>
          <cell r="O484">
            <v>7500</v>
          </cell>
          <cell r="P484">
            <v>26977.5</v>
          </cell>
        </row>
        <row r="485">
          <cell r="A485" t="str">
            <v>1103</v>
          </cell>
          <cell r="B485">
            <v>843280</v>
          </cell>
          <cell r="C485" t="str">
            <v>300301</v>
          </cell>
          <cell r="D485" t="str">
            <v>H</v>
          </cell>
          <cell r="E485">
            <v>3</v>
          </cell>
          <cell r="F485">
            <v>1380</v>
          </cell>
          <cell r="G485">
            <v>18</v>
          </cell>
          <cell r="H485">
            <v>10</v>
          </cell>
          <cell r="I485">
            <v>1</v>
          </cell>
          <cell r="J485">
            <v>2</v>
          </cell>
          <cell r="K485">
            <v>1.0269999999999999</v>
          </cell>
          <cell r="L485">
            <v>1150</v>
          </cell>
          <cell r="M485">
            <v>41.4</v>
          </cell>
          <cell r="N485">
            <v>2</v>
          </cell>
          <cell r="O485">
            <v>4856</v>
          </cell>
          <cell r="P485">
            <v>5584.4</v>
          </cell>
        </row>
        <row r="486">
          <cell r="A486" t="str">
            <v>1113</v>
          </cell>
          <cell r="B486">
            <v>537213</v>
          </cell>
          <cell r="C486" t="str">
            <v>300301</v>
          </cell>
          <cell r="D486" t="str">
            <v>П</v>
          </cell>
          <cell r="E486">
            <v>3.5</v>
          </cell>
          <cell r="F486">
            <v>530</v>
          </cell>
          <cell r="G486">
            <v>18</v>
          </cell>
          <cell r="H486">
            <v>10</v>
          </cell>
          <cell r="I486">
            <v>1</v>
          </cell>
          <cell r="J486">
            <v>1</v>
          </cell>
          <cell r="K486">
            <v>1.0269999999999999</v>
          </cell>
          <cell r="L486">
            <v>515</v>
          </cell>
          <cell r="M486">
            <v>18.5</v>
          </cell>
          <cell r="N486">
            <v>1</v>
          </cell>
          <cell r="O486">
            <v>7000</v>
          </cell>
          <cell r="P486">
            <v>3605</v>
          </cell>
        </row>
        <row r="487">
          <cell r="A487" t="str">
            <v>3105</v>
          </cell>
          <cell r="B487">
            <v>239661</v>
          </cell>
          <cell r="C487" t="str">
            <v>300301</v>
          </cell>
          <cell r="D487" t="str">
            <v>П</v>
          </cell>
          <cell r="E487">
            <v>3.5</v>
          </cell>
          <cell r="F487">
            <v>460</v>
          </cell>
          <cell r="G487">
            <v>17</v>
          </cell>
          <cell r="H487">
            <v>10</v>
          </cell>
          <cell r="I487">
            <v>1</v>
          </cell>
          <cell r="J487">
            <v>1</v>
          </cell>
          <cell r="K487">
            <v>1.0269999999999999</v>
          </cell>
          <cell r="L487">
            <v>447</v>
          </cell>
          <cell r="M487">
            <v>16.100000000000001</v>
          </cell>
          <cell r="N487">
            <v>1</v>
          </cell>
          <cell r="O487">
            <v>5500</v>
          </cell>
          <cell r="P487">
            <v>2458.5</v>
          </cell>
        </row>
        <row r="488">
          <cell r="A488" t="str">
            <v>3107</v>
          </cell>
          <cell r="B488">
            <v>136708</v>
          </cell>
          <cell r="C488" t="str">
            <v>300301</v>
          </cell>
          <cell r="D488" t="str">
            <v>H</v>
          </cell>
          <cell r="E488">
            <v>3.6</v>
          </cell>
          <cell r="F488">
            <v>1479</v>
          </cell>
          <cell r="G488">
            <v>18</v>
          </cell>
          <cell r="H488">
            <v>10</v>
          </cell>
          <cell r="I488">
            <v>1</v>
          </cell>
          <cell r="J488">
            <v>1</v>
          </cell>
          <cell r="K488">
            <v>1.0269999999999999</v>
          </cell>
          <cell r="L488">
            <v>1479</v>
          </cell>
          <cell r="M488">
            <v>53.2</v>
          </cell>
          <cell r="N488">
            <v>1</v>
          </cell>
          <cell r="O488">
            <v>7400</v>
          </cell>
          <cell r="P488">
            <v>10944.6</v>
          </cell>
        </row>
        <row r="489">
          <cell r="A489" t="str">
            <v>3108</v>
          </cell>
          <cell r="B489">
            <v>136598</v>
          </cell>
          <cell r="C489" t="str">
            <v>300301</v>
          </cell>
          <cell r="D489" t="str">
            <v>H</v>
          </cell>
          <cell r="E489">
            <v>3.5</v>
          </cell>
          <cell r="F489">
            <v>1875</v>
          </cell>
          <cell r="G489">
            <v>18</v>
          </cell>
          <cell r="H489">
            <v>10</v>
          </cell>
          <cell r="I489">
            <v>1</v>
          </cell>
          <cell r="J489">
            <v>1</v>
          </cell>
          <cell r="K489">
            <v>1.0269999999999999</v>
          </cell>
          <cell r="L489">
            <v>1823</v>
          </cell>
          <cell r="M489">
            <v>65.599999999999994</v>
          </cell>
          <cell r="N489">
            <v>1</v>
          </cell>
          <cell r="O489">
            <v>7400</v>
          </cell>
          <cell r="P489">
            <v>13490.2</v>
          </cell>
        </row>
        <row r="490">
          <cell r="A490" t="str">
            <v>3108</v>
          </cell>
          <cell r="B490">
            <v>136597</v>
          </cell>
          <cell r="C490" t="str">
            <v>300301</v>
          </cell>
          <cell r="D490" t="str">
            <v>H</v>
          </cell>
          <cell r="E490">
            <v>3.3</v>
          </cell>
          <cell r="F490">
            <v>1880</v>
          </cell>
          <cell r="G490">
            <v>18</v>
          </cell>
          <cell r="H490">
            <v>10</v>
          </cell>
          <cell r="I490">
            <v>1</v>
          </cell>
          <cell r="J490">
            <v>1</v>
          </cell>
          <cell r="K490">
            <v>1.0269999999999999</v>
          </cell>
          <cell r="L490">
            <v>1723</v>
          </cell>
          <cell r="M490">
            <v>62</v>
          </cell>
          <cell r="N490">
            <v>1</v>
          </cell>
          <cell r="O490">
            <v>7400</v>
          </cell>
          <cell r="P490">
            <v>12750.2</v>
          </cell>
        </row>
        <row r="491">
          <cell r="A491" t="str">
            <v>3109</v>
          </cell>
          <cell r="B491">
            <v>67276</v>
          </cell>
          <cell r="C491" t="str">
            <v>300301</v>
          </cell>
          <cell r="D491" t="str">
            <v>H</v>
          </cell>
          <cell r="E491">
            <v>3.6</v>
          </cell>
          <cell r="F491">
            <v>1200</v>
          </cell>
          <cell r="G491">
            <v>18</v>
          </cell>
          <cell r="H491">
            <v>10</v>
          </cell>
          <cell r="I491">
            <v>1</v>
          </cell>
          <cell r="J491">
            <v>1</v>
          </cell>
          <cell r="K491">
            <v>1.0269999999999999</v>
          </cell>
          <cell r="L491">
            <v>1200</v>
          </cell>
          <cell r="M491">
            <v>43.2</v>
          </cell>
          <cell r="N491">
            <v>1</v>
          </cell>
          <cell r="O491">
            <v>7400</v>
          </cell>
          <cell r="P491">
            <v>8880</v>
          </cell>
        </row>
        <row r="492">
          <cell r="A492" t="str">
            <v>4103</v>
          </cell>
          <cell r="B492">
            <v>690555</v>
          </cell>
          <cell r="C492" t="str">
            <v>300301</v>
          </cell>
          <cell r="D492" t="str">
            <v>H</v>
          </cell>
          <cell r="E492">
            <v>3.2</v>
          </cell>
          <cell r="F492">
            <v>3770</v>
          </cell>
          <cell r="G492">
            <v>18</v>
          </cell>
          <cell r="H492">
            <v>10</v>
          </cell>
          <cell r="I492">
            <v>1</v>
          </cell>
          <cell r="J492">
            <v>1</v>
          </cell>
          <cell r="K492">
            <v>1.0269999999999999</v>
          </cell>
          <cell r="L492">
            <v>3351</v>
          </cell>
          <cell r="M492">
            <v>120.6</v>
          </cell>
          <cell r="N492">
            <v>1</v>
          </cell>
          <cell r="O492">
            <v>7400</v>
          </cell>
          <cell r="P492">
            <v>27898</v>
          </cell>
        </row>
        <row r="493">
          <cell r="A493" t="str">
            <v>4101</v>
          </cell>
          <cell r="B493">
            <v>598</v>
          </cell>
          <cell r="C493" t="str">
            <v>300301</v>
          </cell>
          <cell r="D493" t="str">
            <v>П</v>
          </cell>
          <cell r="E493">
            <v>3.7</v>
          </cell>
          <cell r="F493">
            <v>3650</v>
          </cell>
          <cell r="G493">
            <v>18</v>
          </cell>
          <cell r="H493">
            <v>10</v>
          </cell>
          <cell r="I493">
            <v>1</v>
          </cell>
          <cell r="J493">
            <v>1</v>
          </cell>
          <cell r="K493">
            <v>1.0269999999999999</v>
          </cell>
          <cell r="L493">
            <v>3751</v>
          </cell>
          <cell r="M493">
            <v>135</v>
          </cell>
          <cell r="N493">
            <v>1</v>
          </cell>
          <cell r="O493">
            <v>7400</v>
          </cell>
          <cell r="P493">
            <v>27757.4</v>
          </cell>
        </row>
        <row r="494">
          <cell r="A494" t="str">
            <v>4101</v>
          </cell>
          <cell r="B494">
            <v>706237</v>
          </cell>
          <cell r="C494" t="str">
            <v>300301</v>
          </cell>
          <cell r="D494" t="str">
            <v>П</v>
          </cell>
          <cell r="E494">
            <v>3.6</v>
          </cell>
          <cell r="F494">
            <v>690</v>
          </cell>
          <cell r="G494">
            <v>19</v>
          </cell>
          <cell r="H494">
            <v>10</v>
          </cell>
          <cell r="I494">
            <v>1</v>
          </cell>
          <cell r="J494">
            <v>2</v>
          </cell>
          <cell r="K494">
            <v>1.0269999999999999</v>
          </cell>
          <cell r="L494">
            <v>690</v>
          </cell>
          <cell r="M494">
            <v>24.8</v>
          </cell>
          <cell r="N494">
            <v>1</v>
          </cell>
          <cell r="O494">
            <v>7400</v>
          </cell>
          <cell r="P494">
            <v>5106</v>
          </cell>
        </row>
        <row r="495">
          <cell r="A495" t="str">
            <v>4102</v>
          </cell>
          <cell r="B495">
            <v>180140</v>
          </cell>
          <cell r="C495" t="str">
            <v>300301</v>
          </cell>
          <cell r="D495" t="str">
            <v>П</v>
          </cell>
          <cell r="E495">
            <v>3.5</v>
          </cell>
          <cell r="F495">
            <v>1170</v>
          </cell>
          <cell r="G495">
            <v>18</v>
          </cell>
          <cell r="H495">
            <v>10</v>
          </cell>
          <cell r="I495">
            <v>1</v>
          </cell>
          <cell r="J495">
            <v>1</v>
          </cell>
          <cell r="K495">
            <v>1.0269999999999999</v>
          </cell>
          <cell r="L495">
            <v>1138</v>
          </cell>
          <cell r="M495">
            <v>40.9</v>
          </cell>
          <cell r="N495">
            <v>1</v>
          </cell>
          <cell r="O495">
            <v>6100</v>
          </cell>
          <cell r="P495">
            <v>6941.8</v>
          </cell>
        </row>
        <row r="496">
          <cell r="A496" t="str">
            <v>3103</v>
          </cell>
          <cell r="B496">
            <v>33952</v>
          </cell>
          <cell r="C496" t="str">
            <v>300301</v>
          </cell>
          <cell r="D496" t="str">
            <v>П</v>
          </cell>
          <cell r="E496">
            <v>3.4</v>
          </cell>
          <cell r="F496">
            <v>2780</v>
          </cell>
          <cell r="G496">
            <v>18</v>
          </cell>
          <cell r="H496">
            <v>10</v>
          </cell>
          <cell r="I496">
            <v>1</v>
          </cell>
          <cell r="J496">
            <v>1</v>
          </cell>
          <cell r="K496">
            <v>1.0269999999999999</v>
          </cell>
          <cell r="L496">
            <v>2626</v>
          </cell>
          <cell r="M496">
            <v>94.5</v>
          </cell>
          <cell r="N496">
            <v>1</v>
          </cell>
          <cell r="O496">
            <v>7500</v>
          </cell>
          <cell r="P496">
            <v>19695</v>
          </cell>
        </row>
        <row r="497">
          <cell r="A497" t="str">
            <v>6105</v>
          </cell>
          <cell r="B497">
            <v>516</v>
          </cell>
          <cell r="C497" t="str">
            <v>300301</v>
          </cell>
          <cell r="D497" t="str">
            <v>H</v>
          </cell>
          <cell r="E497">
            <v>3.2</v>
          </cell>
          <cell r="F497">
            <v>1855</v>
          </cell>
          <cell r="G497">
            <v>18</v>
          </cell>
          <cell r="H497">
            <v>18</v>
          </cell>
          <cell r="I497">
            <v>1</v>
          </cell>
          <cell r="J497">
            <v>2</v>
          </cell>
          <cell r="K497">
            <v>1.0269999999999999</v>
          </cell>
          <cell r="L497">
            <v>1649</v>
          </cell>
          <cell r="M497">
            <v>59.4</v>
          </cell>
          <cell r="N497">
            <v>2</v>
          </cell>
          <cell r="O497">
            <v>0</v>
          </cell>
          <cell r="P497">
            <v>0</v>
          </cell>
        </row>
        <row r="498">
          <cell r="A498" t="str">
            <v>1105</v>
          </cell>
          <cell r="B498">
            <v>8</v>
          </cell>
          <cell r="C498" t="str">
            <v>300301</v>
          </cell>
          <cell r="D498" t="str">
            <v>H</v>
          </cell>
          <cell r="E498">
            <v>2.5</v>
          </cell>
          <cell r="F498">
            <v>1046</v>
          </cell>
          <cell r="G498">
            <v>18</v>
          </cell>
          <cell r="H498">
            <v>15</v>
          </cell>
          <cell r="I498">
            <v>1</v>
          </cell>
          <cell r="J498">
            <v>2</v>
          </cell>
          <cell r="K498">
            <v>1.0269999999999999</v>
          </cell>
          <cell r="L498">
            <v>726</v>
          </cell>
          <cell r="M498">
            <v>26.1</v>
          </cell>
          <cell r="N498">
            <v>2</v>
          </cell>
          <cell r="O498">
            <v>0</v>
          </cell>
          <cell r="P498">
            <v>0</v>
          </cell>
        </row>
        <row r="499">
          <cell r="A499" t="str">
            <v>3121</v>
          </cell>
          <cell r="B499">
            <v>5</v>
          </cell>
          <cell r="C499" t="str">
            <v>300301</v>
          </cell>
          <cell r="D499" t="str">
            <v>H</v>
          </cell>
          <cell r="E499">
            <v>3.2</v>
          </cell>
          <cell r="F499">
            <v>1626</v>
          </cell>
          <cell r="G499">
            <v>18</v>
          </cell>
          <cell r="H499">
            <v>16</v>
          </cell>
          <cell r="I499">
            <v>1</v>
          </cell>
          <cell r="J499">
            <v>2</v>
          </cell>
          <cell r="K499">
            <v>1.0269999999999999</v>
          </cell>
          <cell r="L499">
            <v>1445</v>
          </cell>
          <cell r="M499">
            <v>52</v>
          </cell>
          <cell r="N499">
            <v>2</v>
          </cell>
          <cell r="O499">
            <v>0</v>
          </cell>
          <cell r="P499">
            <v>0</v>
          </cell>
        </row>
        <row r="500">
          <cell r="A500" t="str">
            <v>4107</v>
          </cell>
          <cell r="B500">
            <v>133</v>
          </cell>
          <cell r="C500" t="str">
            <v>300301</v>
          </cell>
          <cell r="D500" t="str">
            <v>H</v>
          </cell>
          <cell r="E500">
            <v>3.2</v>
          </cell>
          <cell r="F500">
            <v>3090</v>
          </cell>
          <cell r="G500">
            <v>18</v>
          </cell>
          <cell r="H500">
            <v>16</v>
          </cell>
          <cell r="I500">
            <v>1</v>
          </cell>
          <cell r="J500">
            <v>2</v>
          </cell>
          <cell r="K500">
            <v>1.0269999999999999</v>
          </cell>
          <cell r="L500">
            <v>2747</v>
          </cell>
          <cell r="M500">
            <v>98.9</v>
          </cell>
          <cell r="N500">
            <v>2</v>
          </cell>
          <cell r="O500">
            <v>0</v>
          </cell>
          <cell r="P500">
            <v>0</v>
          </cell>
        </row>
        <row r="501">
          <cell r="A501" t="str">
            <v>8002</v>
          </cell>
          <cell r="B501">
            <v>551</v>
          </cell>
          <cell r="C501" t="str">
            <v>300301</v>
          </cell>
          <cell r="D501" t="str">
            <v>H</v>
          </cell>
          <cell r="E501">
            <v>3.4</v>
          </cell>
          <cell r="F501">
            <v>1090</v>
          </cell>
          <cell r="G501">
            <v>18</v>
          </cell>
          <cell r="H501">
            <v>20</v>
          </cell>
          <cell r="I501">
            <v>1</v>
          </cell>
          <cell r="J501">
            <v>2</v>
          </cell>
          <cell r="K501">
            <v>1.0269999999999999</v>
          </cell>
          <cell r="L501">
            <v>1029</v>
          </cell>
          <cell r="M501">
            <v>37.1</v>
          </cell>
          <cell r="N501">
            <v>2</v>
          </cell>
          <cell r="O501">
            <v>0</v>
          </cell>
          <cell r="P501">
            <v>0</v>
          </cell>
        </row>
        <row r="502">
          <cell r="A502" t="str">
            <v>1101</v>
          </cell>
          <cell r="B502">
            <v>336432</v>
          </cell>
          <cell r="C502" t="str">
            <v>310301</v>
          </cell>
          <cell r="D502" t="str">
            <v>H</v>
          </cell>
          <cell r="E502">
            <v>3.4</v>
          </cell>
          <cell r="F502">
            <v>3770</v>
          </cell>
          <cell r="G502">
            <v>18</v>
          </cell>
          <cell r="H502">
            <v>10</v>
          </cell>
          <cell r="I502">
            <v>1</v>
          </cell>
          <cell r="J502">
            <v>1</v>
          </cell>
          <cell r="K502">
            <v>1.0269999999999999</v>
          </cell>
          <cell r="L502">
            <v>3561</v>
          </cell>
          <cell r="M502">
            <v>128.19999999999999</v>
          </cell>
          <cell r="N502">
            <v>1</v>
          </cell>
          <cell r="O502">
            <v>7500</v>
          </cell>
          <cell r="P502">
            <v>26707.5</v>
          </cell>
        </row>
        <row r="503">
          <cell r="A503" t="str">
            <v>1101</v>
          </cell>
          <cell r="B503">
            <v>336433</v>
          </cell>
          <cell r="C503" t="str">
            <v>310301</v>
          </cell>
          <cell r="D503" t="str">
            <v>H</v>
          </cell>
          <cell r="E503">
            <v>3.4</v>
          </cell>
          <cell r="F503">
            <v>2440</v>
          </cell>
          <cell r="G503">
            <v>18</v>
          </cell>
          <cell r="H503">
            <v>10</v>
          </cell>
          <cell r="I503">
            <v>1</v>
          </cell>
          <cell r="J503">
            <v>1</v>
          </cell>
          <cell r="K503">
            <v>1.0269999999999999</v>
          </cell>
          <cell r="L503">
            <v>2304</v>
          </cell>
          <cell r="M503">
            <v>83</v>
          </cell>
          <cell r="N503">
            <v>1</v>
          </cell>
          <cell r="O503">
            <v>7500</v>
          </cell>
          <cell r="P503">
            <v>17280</v>
          </cell>
        </row>
        <row r="504">
          <cell r="A504" t="str">
            <v>1103</v>
          </cell>
          <cell r="B504">
            <v>843281</v>
          </cell>
          <cell r="C504" t="str">
            <v>310301</v>
          </cell>
          <cell r="D504" t="str">
            <v>H</v>
          </cell>
          <cell r="E504">
            <v>2.6</v>
          </cell>
          <cell r="F504">
            <v>1740</v>
          </cell>
          <cell r="G504">
            <v>18</v>
          </cell>
          <cell r="H504">
            <v>10</v>
          </cell>
          <cell r="I504">
            <v>1</v>
          </cell>
          <cell r="J504">
            <v>2</v>
          </cell>
          <cell r="K504">
            <v>1.0269999999999999</v>
          </cell>
          <cell r="L504">
            <v>1257</v>
          </cell>
          <cell r="M504">
            <v>45.2</v>
          </cell>
          <cell r="N504">
            <v>2</v>
          </cell>
          <cell r="O504">
            <v>4856</v>
          </cell>
          <cell r="P504">
            <v>6103.99</v>
          </cell>
        </row>
        <row r="505">
          <cell r="A505" t="str">
            <v>1113</v>
          </cell>
          <cell r="B505">
            <v>537213</v>
          </cell>
          <cell r="C505" t="str">
            <v>310301</v>
          </cell>
          <cell r="D505" t="str">
            <v>П</v>
          </cell>
          <cell r="E505">
            <v>3.5</v>
          </cell>
          <cell r="F505">
            <v>540</v>
          </cell>
          <cell r="G505">
            <v>17</v>
          </cell>
          <cell r="H505">
            <v>18</v>
          </cell>
          <cell r="I505">
            <v>1</v>
          </cell>
          <cell r="J505">
            <v>1</v>
          </cell>
          <cell r="K505">
            <v>1.0269999999999999</v>
          </cell>
          <cell r="L505">
            <v>525</v>
          </cell>
          <cell r="M505">
            <v>18.899999999999999</v>
          </cell>
          <cell r="N505">
            <v>1</v>
          </cell>
          <cell r="O505">
            <v>6650</v>
          </cell>
          <cell r="P505">
            <v>3491.25</v>
          </cell>
        </row>
        <row r="506">
          <cell r="A506" t="str">
            <v>3105</v>
          </cell>
          <cell r="B506">
            <v>239662</v>
          </cell>
          <cell r="C506" t="str">
            <v>310301</v>
          </cell>
          <cell r="D506" t="str">
            <v>П</v>
          </cell>
          <cell r="E506">
            <v>3.5</v>
          </cell>
          <cell r="F506">
            <v>190</v>
          </cell>
          <cell r="G506">
            <v>18</v>
          </cell>
          <cell r="H506">
            <v>10</v>
          </cell>
          <cell r="I506">
            <v>1</v>
          </cell>
          <cell r="J506">
            <v>1</v>
          </cell>
          <cell r="K506">
            <v>1.0269999999999999</v>
          </cell>
          <cell r="L506">
            <v>185</v>
          </cell>
          <cell r="M506">
            <v>6.6</v>
          </cell>
          <cell r="N506">
            <v>1</v>
          </cell>
          <cell r="O506">
            <v>5500</v>
          </cell>
          <cell r="P506">
            <v>1017.5</v>
          </cell>
        </row>
        <row r="507">
          <cell r="A507" t="str">
            <v>3107</v>
          </cell>
          <cell r="B507">
            <v>136711</v>
          </cell>
          <cell r="C507" t="str">
            <v>310301</v>
          </cell>
          <cell r="D507" t="str">
            <v>H</v>
          </cell>
          <cell r="E507">
            <v>3.5</v>
          </cell>
          <cell r="F507">
            <v>1530</v>
          </cell>
          <cell r="G507">
            <v>18</v>
          </cell>
          <cell r="H507">
            <v>10</v>
          </cell>
          <cell r="I507">
            <v>1</v>
          </cell>
          <cell r="J507">
            <v>1</v>
          </cell>
          <cell r="K507">
            <v>1.0269999999999999</v>
          </cell>
          <cell r="L507">
            <v>1488</v>
          </cell>
          <cell r="M507">
            <v>53.5</v>
          </cell>
          <cell r="N507">
            <v>1</v>
          </cell>
          <cell r="O507">
            <v>7400</v>
          </cell>
          <cell r="P507">
            <v>11011.2</v>
          </cell>
        </row>
        <row r="508">
          <cell r="A508" t="str">
            <v>3108</v>
          </cell>
          <cell r="B508">
            <v>136600</v>
          </cell>
          <cell r="C508" t="str">
            <v>310301</v>
          </cell>
          <cell r="D508" t="str">
            <v>H</v>
          </cell>
          <cell r="E508">
            <v>3.3</v>
          </cell>
          <cell r="F508">
            <v>1880</v>
          </cell>
          <cell r="G508">
            <v>18</v>
          </cell>
          <cell r="H508">
            <v>10</v>
          </cell>
          <cell r="I508">
            <v>1</v>
          </cell>
          <cell r="J508">
            <v>1</v>
          </cell>
          <cell r="K508">
            <v>1.0269999999999999</v>
          </cell>
          <cell r="L508">
            <v>1723</v>
          </cell>
          <cell r="M508">
            <v>62</v>
          </cell>
          <cell r="N508">
            <v>1</v>
          </cell>
          <cell r="O508">
            <v>7400</v>
          </cell>
          <cell r="P508">
            <v>12750.2</v>
          </cell>
        </row>
        <row r="509">
          <cell r="A509" t="str">
            <v>3108</v>
          </cell>
          <cell r="B509">
            <v>136599</v>
          </cell>
          <cell r="C509" t="str">
            <v>310301</v>
          </cell>
          <cell r="D509" t="str">
            <v>H</v>
          </cell>
          <cell r="E509">
            <v>3.4</v>
          </cell>
          <cell r="F509">
            <v>1880</v>
          </cell>
          <cell r="G509">
            <v>18</v>
          </cell>
          <cell r="H509">
            <v>8</v>
          </cell>
          <cell r="I509">
            <v>1</v>
          </cell>
          <cell r="J509">
            <v>1</v>
          </cell>
          <cell r="K509">
            <v>1.0269999999999999</v>
          </cell>
          <cell r="L509">
            <v>1775</v>
          </cell>
          <cell r="M509">
            <v>63.9</v>
          </cell>
          <cell r="N509">
            <v>1</v>
          </cell>
          <cell r="O509">
            <v>7400</v>
          </cell>
          <cell r="P509">
            <v>13135</v>
          </cell>
        </row>
        <row r="510">
          <cell r="A510" t="str">
            <v>3109</v>
          </cell>
          <cell r="B510">
            <v>67260</v>
          </cell>
          <cell r="C510" t="str">
            <v>310301</v>
          </cell>
          <cell r="D510" t="str">
            <v>H</v>
          </cell>
          <cell r="E510">
            <v>3.4</v>
          </cell>
          <cell r="F510">
            <v>1420</v>
          </cell>
          <cell r="G510">
            <v>18</v>
          </cell>
          <cell r="H510">
            <v>10</v>
          </cell>
          <cell r="I510">
            <v>1</v>
          </cell>
          <cell r="J510">
            <v>1</v>
          </cell>
          <cell r="K510">
            <v>1.0269999999999999</v>
          </cell>
          <cell r="L510">
            <v>1341</v>
          </cell>
          <cell r="M510">
            <v>48.3</v>
          </cell>
          <cell r="N510">
            <v>1</v>
          </cell>
          <cell r="O510">
            <v>7400</v>
          </cell>
          <cell r="P510">
            <v>9923.4</v>
          </cell>
        </row>
        <row r="511">
          <cell r="A511" t="str">
            <v>3114</v>
          </cell>
          <cell r="B511">
            <v>55796</v>
          </cell>
          <cell r="C511" t="str">
            <v>310301</v>
          </cell>
          <cell r="D511" t="str">
            <v>П</v>
          </cell>
          <cell r="E511">
            <v>3.5</v>
          </cell>
          <cell r="F511">
            <v>1500</v>
          </cell>
          <cell r="G511">
            <v>17</v>
          </cell>
          <cell r="H511">
            <v>10</v>
          </cell>
          <cell r="I511">
            <v>1</v>
          </cell>
          <cell r="J511">
            <v>1</v>
          </cell>
          <cell r="K511">
            <v>1.0269999999999999</v>
          </cell>
          <cell r="L511">
            <v>1458</v>
          </cell>
          <cell r="M511">
            <v>52.5</v>
          </cell>
          <cell r="N511">
            <v>1</v>
          </cell>
          <cell r="O511">
            <v>7000</v>
          </cell>
          <cell r="P511">
            <v>10206</v>
          </cell>
        </row>
        <row r="512">
          <cell r="A512" t="str">
            <v>4108</v>
          </cell>
          <cell r="B512">
            <v>833346</v>
          </cell>
          <cell r="C512" t="str">
            <v>310301</v>
          </cell>
          <cell r="D512" t="str">
            <v>П</v>
          </cell>
          <cell r="E512">
            <v>3.5</v>
          </cell>
          <cell r="F512">
            <v>365</v>
          </cell>
          <cell r="G512">
            <v>18</v>
          </cell>
          <cell r="H512">
            <v>10</v>
          </cell>
          <cell r="I512">
            <v>1</v>
          </cell>
          <cell r="J512">
            <v>1</v>
          </cell>
          <cell r="K512">
            <v>1.0269999999999999</v>
          </cell>
          <cell r="L512">
            <v>355</v>
          </cell>
          <cell r="M512">
            <v>12.8</v>
          </cell>
          <cell r="N512">
            <v>1</v>
          </cell>
          <cell r="O512">
            <v>6100</v>
          </cell>
          <cell r="P512">
            <v>2165.5</v>
          </cell>
        </row>
        <row r="513">
          <cell r="A513" t="str">
            <v>4103</v>
          </cell>
          <cell r="B513">
            <v>690555</v>
          </cell>
          <cell r="C513" t="str">
            <v>310301</v>
          </cell>
          <cell r="D513" t="str">
            <v>П</v>
          </cell>
          <cell r="E513">
            <v>3.2</v>
          </cell>
          <cell r="F513">
            <v>500</v>
          </cell>
          <cell r="G513">
            <v>19</v>
          </cell>
          <cell r="H513">
            <v>10</v>
          </cell>
          <cell r="I513">
            <v>1</v>
          </cell>
          <cell r="J513">
            <v>2</v>
          </cell>
          <cell r="K513">
            <v>1.0269999999999999</v>
          </cell>
          <cell r="L513">
            <v>444</v>
          </cell>
          <cell r="M513">
            <v>16</v>
          </cell>
          <cell r="N513">
            <v>1</v>
          </cell>
          <cell r="O513">
            <v>7400</v>
          </cell>
          <cell r="P513">
            <v>3700</v>
          </cell>
        </row>
        <row r="514">
          <cell r="A514" t="str">
            <v>4101</v>
          </cell>
          <cell r="B514">
            <v>600</v>
          </cell>
          <cell r="C514" t="str">
            <v>310301</v>
          </cell>
          <cell r="D514" t="str">
            <v>П</v>
          </cell>
          <cell r="E514">
            <v>3.6</v>
          </cell>
          <cell r="F514">
            <v>2500</v>
          </cell>
          <cell r="G514">
            <v>18</v>
          </cell>
          <cell r="H514">
            <v>10</v>
          </cell>
          <cell r="I514">
            <v>1</v>
          </cell>
          <cell r="J514">
            <v>1</v>
          </cell>
          <cell r="K514">
            <v>1.0269999999999999</v>
          </cell>
          <cell r="L514">
            <v>2500</v>
          </cell>
          <cell r="M514">
            <v>90</v>
          </cell>
          <cell r="N514">
            <v>1</v>
          </cell>
          <cell r="O514">
            <v>7400</v>
          </cell>
          <cell r="P514">
            <v>18500</v>
          </cell>
        </row>
        <row r="515">
          <cell r="A515" t="str">
            <v>4101</v>
          </cell>
          <cell r="B515">
            <v>599</v>
          </cell>
          <cell r="C515" t="str">
            <v>310301</v>
          </cell>
          <cell r="D515" t="str">
            <v>П</v>
          </cell>
          <cell r="E515">
            <v>3.7</v>
          </cell>
          <cell r="F515">
            <v>2700</v>
          </cell>
          <cell r="G515">
            <v>18</v>
          </cell>
          <cell r="H515">
            <v>10</v>
          </cell>
          <cell r="I515">
            <v>1</v>
          </cell>
          <cell r="J515">
            <v>1</v>
          </cell>
          <cell r="K515">
            <v>1.0269999999999999</v>
          </cell>
          <cell r="L515">
            <v>2775</v>
          </cell>
          <cell r="M515">
            <v>99.9</v>
          </cell>
          <cell r="N515">
            <v>1</v>
          </cell>
          <cell r="O515">
            <v>7400</v>
          </cell>
          <cell r="P515">
            <v>20535</v>
          </cell>
        </row>
        <row r="516">
          <cell r="A516" t="str">
            <v>4101</v>
          </cell>
          <cell r="B516">
            <v>706237</v>
          </cell>
          <cell r="C516" t="str">
            <v>310301</v>
          </cell>
          <cell r="D516" t="str">
            <v>П</v>
          </cell>
          <cell r="E516">
            <v>3.7</v>
          </cell>
          <cell r="F516">
            <v>785</v>
          </cell>
          <cell r="G516">
            <v>18</v>
          </cell>
          <cell r="H516">
            <v>10</v>
          </cell>
          <cell r="I516">
            <v>1</v>
          </cell>
          <cell r="J516">
            <v>1</v>
          </cell>
          <cell r="K516">
            <v>1.0269999999999999</v>
          </cell>
          <cell r="L516">
            <v>807</v>
          </cell>
          <cell r="M516">
            <v>29</v>
          </cell>
          <cell r="N516">
            <v>1</v>
          </cell>
          <cell r="O516">
            <v>7400</v>
          </cell>
          <cell r="P516">
            <v>5971.8</v>
          </cell>
        </row>
        <row r="517">
          <cell r="A517" t="str">
            <v>4102</v>
          </cell>
          <cell r="B517">
            <v>180141</v>
          </cell>
          <cell r="C517" t="str">
            <v>310301</v>
          </cell>
          <cell r="D517" t="str">
            <v>П</v>
          </cell>
          <cell r="E517">
            <v>3.4</v>
          </cell>
          <cell r="F517">
            <v>1285</v>
          </cell>
          <cell r="G517">
            <v>18</v>
          </cell>
          <cell r="H517">
            <v>10</v>
          </cell>
          <cell r="I517">
            <v>1</v>
          </cell>
          <cell r="J517">
            <v>1</v>
          </cell>
          <cell r="K517">
            <v>1.0269999999999999</v>
          </cell>
          <cell r="L517">
            <v>1214</v>
          </cell>
          <cell r="M517">
            <v>43.7</v>
          </cell>
          <cell r="N517">
            <v>1</v>
          </cell>
          <cell r="O517">
            <v>6100</v>
          </cell>
          <cell r="P517">
            <v>7405.4</v>
          </cell>
        </row>
        <row r="518">
          <cell r="A518" t="str">
            <v>3103</v>
          </cell>
          <cell r="B518">
            <v>33952</v>
          </cell>
          <cell r="C518" t="str">
            <v>310301</v>
          </cell>
          <cell r="D518" t="str">
            <v>П</v>
          </cell>
          <cell r="E518">
            <v>3.5</v>
          </cell>
          <cell r="F518">
            <v>2890</v>
          </cell>
          <cell r="G518">
            <v>18</v>
          </cell>
          <cell r="H518">
            <v>10</v>
          </cell>
          <cell r="I518">
            <v>1</v>
          </cell>
          <cell r="J518">
            <v>1</v>
          </cell>
          <cell r="K518">
            <v>1.0269999999999999</v>
          </cell>
          <cell r="L518">
            <v>2810</v>
          </cell>
          <cell r="M518">
            <v>101.1</v>
          </cell>
          <cell r="N518">
            <v>1</v>
          </cell>
          <cell r="O518">
            <v>7500</v>
          </cell>
          <cell r="P518">
            <v>21075</v>
          </cell>
        </row>
        <row r="519">
          <cell r="A519" t="str">
            <v>1105</v>
          </cell>
          <cell r="B519">
            <v>9</v>
          </cell>
          <cell r="C519" t="str">
            <v>310301</v>
          </cell>
          <cell r="D519" t="str">
            <v>H</v>
          </cell>
          <cell r="E519">
            <v>2.5</v>
          </cell>
          <cell r="F519">
            <v>1240</v>
          </cell>
          <cell r="G519">
            <v>18</v>
          </cell>
          <cell r="H519">
            <v>15</v>
          </cell>
          <cell r="I519">
            <v>1</v>
          </cell>
          <cell r="J519">
            <v>2</v>
          </cell>
          <cell r="K519">
            <v>1.0269999999999999</v>
          </cell>
          <cell r="L519">
            <v>861</v>
          </cell>
          <cell r="M519">
            <v>31</v>
          </cell>
          <cell r="N519">
            <v>2</v>
          </cell>
          <cell r="O519">
            <v>0</v>
          </cell>
          <cell r="P519">
            <v>0</v>
          </cell>
        </row>
        <row r="520">
          <cell r="A520" t="str">
            <v>8002</v>
          </cell>
          <cell r="B520">
            <v>555</v>
          </cell>
          <cell r="C520" t="str">
            <v>310301</v>
          </cell>
          <cell r="D520" t="str">
            <v>H</v>
          </cell>
          <cell r="E520">
            <v>3.5</v>
          </cell>
          <cell r="F520">
            <v>860</v>
          </cell>
          <cell r="G520">
            <v>18</v>
          </cell>
          <cell r="H520">
            <v>20</v>
          </cell>
          <cell r="I520">
            <v>1</v>
          </cell>
          <cell r="J520">
            <v>2</v>
          </cell>
          <cell r="K520">
            <v>1.0269999999999999</v>
          </cell>
          <cell r="L520">
            <v>836</v>
          </cell>
          <cell r="M520">
            <v>30.1</v>
          </cell>
          <cell r="N520">
            <v>2</v>
          </cell>
          <cell r="O520">
            <v>0</v>
          </cell>
          <cell r="P520">
            <v>0</v>
          </cell>
        </row>
        <row r="521">
          <cell r="A521" t="str">
            <v>6105</v>
          </cell>
          <cell r="B521">
            <v>517</v>
          </cell>
          <cell r="C521" t="str">
            <v>310301</v>
          </cell>
          <cell r="D521" t="str">
            <v>H</v>
          </cell>
          <cell r="E521">
            <v>3.2</v>
          </cell>
          <cell r="F521">
            <v>2140</v>
          </cell>
          <cell r="G521">
            <v>18</v>
          </cell>
          <cell r="H521">
            <v>10</v>
          </cell>
          <cell r="I521">
            <v>1</v>
          </cell>
          <cell r="J521">
            <v>2</v>
          </cell>
          <cell r="K521">
            <v>1.0269999999999999</v>
          </cell>
          <cell r="L521">
            <v>1902</v>
          </cell>
          <cell r="M521">
            <v>68.5</v>
          </cell>
          <cell r="N521">
            <v>2</v>
          </cell>
          <cell r="O521">
            <v>0</v>
          </cell>
          <cell r="P521">
            <v>0</v>
          </cell>
        </row>
        <row r="522">
          <cell r="A522" t="str">
            <v>3121</v>
          </cell>
          <cell r="B522">
            <v>6</v>
          </cell>
          <cell r="C522" t="str">
            <v>310301</v>
          </cell>
          <cell r="D522" t="str">
            <v>H</v>
          </cell>
          <cell r="E522">
            <v>3.3</v>
          </cell>
          <cell r="F522">
            <v>2635</v>
          </cell>
          <cell r="G522">
            <v>18</v>
          </cell>
          <cell r="H522">
            <v>15</v>
          </cell>
          <cell r="I522">
            <v>1</v>
          </cell>
          <cell r="J522">
            <v>2</v>
          </cell>
          <cell r="K522">
            <v>1.0269999999999999</v>
          </cell>
          <cell r="L522">
            <v>2415</v>
          </cell>
          <cell r="M522">
            <v>87</v>
          </cell>
          <cell r="N522">
            <v>2</v>
          </cell>
          <cell r="O522">
            <v>0</v>
          </cell>
          <cell r="P522">
            <v>0</v>
          </cell>
        </row>
        <row r="523">
          <cell r="A523" t="str">
            <v>4107</v>
          </cell>
          <cell r="B523">
            <v>31</v>
          </cell>
          <cell r="C523" t="str">
            <v>310301</v>
          </cell>
          <cell r="D523" t="str">
            <v>H</v>
          </cell>
          <cell r="E523">
            <v>3.2</v>
          </cell>
          <cell r="F523">
            <v>3770</v>
          </cell>
          <cell r="G523">
            <v>18</v>
          </cell>
          <cell r="H523">
            <v>20</v>
          </cell>
          <cell r="I523">
            <v>1</v>
          </cell>
          <cell r="J523">
            <v>2</v>
          </cell>
          <cell r="K523">
            <v>1.0269999999999999</v>
          </cell>
          <cell r="L523">
            <v>3351</v>
          </cell>
          <cell r="M523">
            <v>120.6</v>
          </cell>
          <cell r="N523">
            <v>2</v>
          </cell>
          <cell r="O523">
            <v>0</v>
          </cell>
          <cell r="P523">
            <v>0</v>
          </cell>
        </row>
        <row r="524">
          <cell r="A524" t="str">
            <v>4107</v>
          </cell>
          <cell r="B524">
            <v>135</v>
          </cell>
          <cell r="C524" t="str">
            <v>310301</v>
          </cell>
          <cell r="D524" t="str">
            <v>H</v>
          </cell>
          <cell r="E524">
            <v>3.2</v>
          </cell>
          <cell r="F524">
            <v>3020</v>
          </cell>
          <cell r="G524">
            <v>19</v>
          </cell>
          <cell r="H524">
            <v>15</v>
          </cell>
          <cell r="I524">
            <v>1</v>
          </cell>
          <cell r="J524">
            <v>2</v>
          </cell>
          <cell r="K524">
            <v>1.0269999999999999</v>
          </cell>
          <cell r="L524">
            <v>2684</v>
          </cell>
          <cell r="M524">
            <v>96.6</v>
          </cell>
          <cell r="N524">
            <v>2</v>
          </cell>
          <cell r="O524">
            <v>0</v>
          </cell>
          <cell r="P524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1-й ФИН"/>
      <sheetName val="ПриложФИН"/>
      <sheetName val="2006"/>
      <sheetName val="Люб"/>
      <sheetName val="Baby"/>
      <sheetName val="WB Izr"/>
      <sheetName val="WB Hol"/>
      <sheetName val="WB Cnd"/>
      <sheetName val="TESTВкусы"/>
      <sheetName val="Потребление"/>
      <sheetName val="ONEX_SIM"/>
      <sheetName val="Нск"/>
      <sheetName val="мар 2001"/>
      <sheetName val="справочник"/>
      <sheetName val="Заголовок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Р-1"/>
      <sheetName val="БР-1 (ПР)"/>
      <sheetName val="БР-2"/>
      <sheetName val="БР-2 (ПР)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Инициатива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ПЦ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Движение пр-ции(передел)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Резервн.фонд"/>
      <sheetName val="НИОКР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мар 2001"/>
      <sheetName val="Справочники"/>
      <sheetName val="Гр5(о)"/>
      <sheetName val="служ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БП-1"/>
      <sheetName val="БП-2"/>
      <sheetName val="БП-3"/>
      <sheetName val="БСС-1"/>
      <sheetName val="БСС-2"/>
      <sheetName val="БОТ1кв"/>
      <sheetName val="БОТ2 кв"/>
      <sheetName val="БОТ3 кв"/>
      <sheetName val="БОТ4 кв"/>
      <sheetName val="БКР"/>
      <sheetName val="БУР"/>
      <sheetName val="БН-1"/>
      <sheetName val="БН-2"/>
      <sheetName val="БК"/>
      <sheetName val="БСФ-2"/>
      <sheetName val="ПЦ"/>
      <sheetName val="Лист4"/>
      <sheetName val="Лист5"/>
      <sheetName val="КСС-УОФ год"/>
      <sheetName val="КСС-УОФ 1кв"/>
      <sheetName val="КСС-УОФ 2кв"/>
      <sheetName val="КСС-УОФ 3кв"/>
      <sheetName val="КСС-УОФ 4кв "/>
      <sheetName val="КСС-кокс год"/>
      <sheetName val="КСС-кокс 1кв"/>
      <sheetName val="КСС-кокс2 кв"/>
      <sheetName val="КСС-кокс 3кв"/>
      <sheetName val="КСС-кокс 4кв "/>
      <sheetName val="КСС-смола год"/>
      <sheetName val="КСС-смола 1кв"/>
      <sheetName val="КСС-смола 2кв"/>
      <sheetName val="КСС-смола 3кв"/>
      <sheetName val="КСС-смола 4кв "/>
      <sheetName val="КСС-СПЦ год"/>
      <sheetName val="КСС-СПЦ 1кв"/>
      <sheetName val="КСС-СПЦ 2кв"/>
      <sheetName val="КСС-СПЦ 3кв"/>
      <sheetName val="КСС-СПЦ 4кв"/>
      <sheetName val="КСС-оч.нафт год"/>
      <sheetName val="КСС-оч.нафт 1кв"/>
      <sheetName val="КСС-оч.нафт 2кв"/>
      <sheetName val="КСС-оч.нафт 3кв"/>
      <sheetName val="КСС-оч.нафт 4кв"/>
      <sheetName val="КСС-оч.газа год"/>
      <sheetName val="КСС-оч.газа 1кв"/>
      <sheetName val="КСС-оч.газа 2кв"/>
      <sheetName val="КСС-оч.газа 3кв"/>
      <sheetName val="КСС-оч.газа 4кв "/>
      <sheetName val="РПП-УОФ год"/>
      <sheetName val="РПП-УОФ 1кв"/>
      <sheetName val="РПП-УОФ 2кв"/>
      <sheetName val="РПП-УОФ 3кв"/>
      <sheetName val="РПП-УОФ 4кв"/>
      <sheetName val="РПП-кокс год"/>
      <sheetName val="РПП-кокс 1кв"/>
      <sheetName val="РПП-кокс 2кв"/>
      <sheetName val="РПП-кокс 3кв"/>
      <sheetName val="РПП-кокс 4кв "/>
      <sheetName val="РПП-смола год"/>
      <sheetName val="РПП-смола 1кв"/>
      <sheetName val="РПП-смола 2кв"/>
      <sheetName val="РПП-смола 3кв"/>
      <sheetName val="РПП-смола 4кв "/>
      <sheetName val="РПП-спц год"/>
      <sheetName val="РПП-спц 1кв"/>
      <sheetName val="РПП-спц 2кв"/>
      <sheetName val="РПП-спц 3кв"/>
      <sheetName val="РПП-спц 4кв"/>
      <sheetName val="РПП-оч.нафт год"/>
      <sheetName val="РПП-оч.нафт 1кв "/>
      <sheetName val="РПП-оч.нафт 2кв  "/>
      <sheetName val="РПП-оч.нафт 3кв  "/>
      <sheetName val="РПП-оч.нафт 4кв "/>
      <sheetName val="РПП-оч.к.г.год"/>
      <sheetName val="РПП-оч.к.г.1кв"/>
      <sheetName val="РПП-оч.к.г.2кв"/>
      <sheetName val="РПП-оч.к.г.3кв"/>
      <sheetName val="РПП-оч.к.г.4кв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 1кв"/>
      <sheetName val="БРМ-1 2кв"/>
      <sheetName val="БРМ-1 3кв"/>
      <sheetName val="БРМ-1 4кв"/>
      <sheetName val="БРМ-2 1кв"/>
      <sheetName val="БРМ-2 2кв"/>
      <sheetName val="БРМ-2 3кв"/>
      <sheetName val="БРМ-2 4кв"/>
      <sheetName val="ТМЦ-КР1кв"/>
      <sheetName val="ТМЦ-КР 2кв"/>
      <sheetName val="ТМЦ-КР 3кв"/>
      <sheetName val="ТМЦ-КР 4кв"/>
      <sheetName val="ТМЦ-ТР 1кв"/>
      <sheetName val="ТМЦ-ТР 2кв"/>
      <sheetName val="ТМЦ-ТР 3кв"/>
      <sheetName val="ТМЦ-ТР 4кв"/>
      <sheetName val="Пр.прогр."/>
      <sheetName val="Баланс газа"/>
      <sheetName val="Грузооборот 1кв"/>
      <sheetName val="Грузооборот 2кв"/>
      <sheetName val="Грузооборот 3кв"/>
      <sheetName val="Грузооборот 4кв "/>
      <sheetName val="Расчёт энерг.1кв"/>
      <sheetName val="Расчёт энерг.2кв"/>
      <sheetName val="Расчёт энерг.3кв"/>
      <sheetName val="Расчёт энерг.4кв"/>
      <sheetName val="план поступ."/>
      <sheetName val="Движение пр-ции"/>
      <sheetName val="св.вед."/>
      <sheetName val="Расшифровка по прочим"/>
      <sheetName val="Амортизация"/>
      <sheetName val="Расчёт цены к-та"/>
      <sheetName val="платежи"/>
      <sheetName val="сырьё"/>
      <sheetName val="зарпла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Бюджет развития"/>
      <sheetName val="Финансирование кап влож"/>
      <sheetName val="Анализ исходных данн"/>
      <sheetName val="МО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"/>
      <sheetName val="ТАРИФЫ"/>
      <sheetName val="СВОД"/>
      <sheetName val="КОНСТАНТЫ"/>
      <sheetName val="Прибыль"/>
      <sheetName val="диф.тариф"/>
      <sheetName val="Потери"/>
      <sheetName val="ДОП"/>
      <sheetName val="Усл Трп Цех"/>
      <sheetName val="ЗПрасчет"/>
      <sheetName val="ИНОАохр"/>
      <sheetName val="ТЭКохр"/>
      <sheetName val="ИНОАцех"/>
      <sheetName val="ТЭКцех"/>
      <sheetName val="ТЭКпередача"/>
      <sheetName val="ТЭКпр-во"/>
      <sheetName val="ОСНан10"/>
      <sheetName val="10"/>
      <sheetName val="ОСНан5"/>
      <sheetName val="5"/>
      <sheetName val="ОСНан3"/>
      <sheetName val="3"/>
      <sheetName val="ОСНан2"/>
      <sheetName val="2"/>
      <sheetName val="ОСНан1"/>
      <sheetName val="1"/>
      <sheetName val="ЭКан61"/>
      <sheetName val="61"/>
      <sheetName val="ДРан639"/>
      <sheetName val="639"/>
      <sheetName val="ДРан638"/>
      <sheetName val="638"/>
      <sheetName val="ДРан637"/>
      <sheetName val="637"/>
      <sheetName val="ДРан636"/>
      <sheetName val="636"/>
      <sheetName val="ДРан635"/>
      <sheetName val="635"/>
      <sheetName val="ДРан634"/>
      <sheetName val="634"/>
      <sheetName val="ДРан633"/>
      <sheetName val="633"/>
      <sheetName val="ДРан632"/>
      <sheetName val="632"/>
      <sheetName val="ДРан631"/>
      <sheetName val="631"/>
      <sheetName val="Цан814"/>
      <sheetName val="814"/>
      <sheetName val="Цан813"/>
      <sheetName val="813"/>
      <sheetName val="Цан812"/>
      <sheetName val="812"/>
      <sheetName val="Цан811"/>
      <sheetName val="811"/>
      <sheetName val="Цан810"/>
      <sheetName val="810"/>
      <sheetName val="Цан89"/>
      <sheetName val="89"/>
      <sheetName val="Цан88"/>
      <sheetName val="88"/>
      <sheetName val="Цан87"/>
      <sheetName val="87"/>
      <sheetName val="Цан86"/>
      <sheetName val="86"/>
      <sheetName val="Цан85"/>
      <sheetName val="85"/>
      <sheetName val="Цан84"/>
      <sheetName val="84"/>
      <sheetName val="Цан83"/>
      <sheetName val="83"/>
      <sheetName val="Цан82"/>
      <sheetName val="82"/>
      <sheetName val="Цан81"/>
      <sheetName val="81"/>
      <sheetName val="Ан9125"/>
      <sheetName val="9125"/>
      <sheetName val="Ан9124"/>
      <sheetName val="9124"/>
      <sheetName val="Ан9123"/>
      <sheetName val="9123"/>
      <sheetName val="Ан9122"/>
      <sheetName val="9122"/>
      <sheetName val="Ан9121"/>
      <sheetName val="9121"/>
      <sheetName val="Ан9120"/>
      <sheetName val="9120"/>
      <sheetName val="Ан9118"/>
      <sheetName val="9118"/>
      <sheetName val="Ан9117"/>
      <sheetName val="9117"/>
      <sheetName val="Ан9115"/>
      <sheetName val="9115"/>
      <sheetName val="Ан9112"/>
      <sheetName val="9112"/>
      <sheetName val="Ан9111"/>
      <sheetName val="9111"/>
      <sheetName val="Ан9110"/>
      <sheetName val="9110"/>
      <sheetName val="Ан919"/>
      <sheetName val="919"/>
      <sheetName val="Ан918"/>
      <sheetName val="918"/>
      <sheetName val="Ан917"/>
      <sheetName val="917"/>
      <sheetName val="Ан916"/>
      <sheetName val="916"/>
      <sheetName val="АнЗп"/>
      <sheetName val="Зп"/>
      <sheetName val="АнЕсн"/>
      <sheetName val="Есн"/>
      <sheetName val="АнАмор"/>
      <sheetName val="Амор"/>
      <sheetName val="АнНма"/>
      <sheetName val="Нма"/>
      <sheetName val="АнОттб"/>
      <sheetName val="Оттб"/>
      <sheetName val="АнКдр"/>
      <sheetName val="Кдр"/>
      <sheetName val="АнГо"/>
      <sheetName val="Го"/>
      <sheetName val="АнСтр"/>
      <sheetName val="Стр"/>
      <sheetName val="22"/>
      <sheetName val="ПРОГНОЗ_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0.26200000000000001</v>
          </cell>
        </row>
      </sheetData>
      <sheetData sheetId="4" refreshError="1"/>
      <sheetData sheetId="5" refreshError="1"/>
      <sheetData sheetId="6" refreshError="1"/>
      <sheetData sheetId="7" refreshError="1">
        <row r="59">
          <cell r="F59">
            <v>0</v>
          </cell>
        </row>
      </sheetData>
      <sheetData sheetId="8" refreshError="1"/>
      <sheetData sheetId="9" refreshError="1">
        <row r="6">
          <cell r="E6">
            <v>441259.48232857662</v>
          </cell>
        </row>
        <row r="7">
          <cell r="E7">
            <v>280231.47238983226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чнаяЧисленность"/>
      <sheetName val="СписочнаяЧисленность (2)"/>
      <sheetName val="СписочнаяЧисленность (3)"/>
      <sheetName val="Справочники"/>
      <sheetName val="TEHSHEET"/>
      <sheetName val="ТиСТО"/>
      <sheetName val="БДДС"/>
      <sheetName val="АТП неосн. "/>
      <sheetName val="Заголовок"/>
      <sheetName val="расшифровка"/>
      <sheetName val="Реестр платежей"/>
      <sheetName val="Производство электроэнергии"/>
      <sheetName val="Сибнефть"/>
      <sheetName val="Усинск_Роснефть"/>
      <sheetName val="15.э"/>
    </sheetNames>
    <definedNames>
      <definedName name="Возврат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от вар."/>
      <sheetName val="Пр програм"/>
      <sheetName val="ТП, реализац"/>
      <sheetName val="ЦЕНА"/>
      <sheetName val="НОРМЫ"/>
      <sheetName val="Вспомогательные расчеты"/>
      <sheetName val="Материалы"/>
      <sheetName val="Распределение"/>
      <sheetName val="Cмета затрат"/>
      <sheetName val="Смета цех.расх., зарплата"/>
      <sheetName val="KTO,аморт.,проч.."/>
      <sheetName val="Калькуляции"/>
      <sheetName val="Пояснитель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аботка март 01"/>
      <sheetName val="ИТОГО Центр"/>
      <sheetName val="ЛМК+ЦМК"/>
      <sheetName val="Н.Новгород"/>
      <sheetName val="АННА"/>
      <sheetName val="Вейделевка"/>
      <sheetName val="ЗДМП"/>
      <sheetName val="Самара"/>
      <sheetName val="Тольятти"/>
      <sheetName val="НКБМ"/>
      <sheetName val="Дирекция Поволжье"/>
      <sheetName val="СписочнаяЧисленность"/>
      <sheetName val="выработка март"/>
      <sheetName val="БДДС"/>
      <sheetName val="Main"/>
      <sheetName val="покуп"/>
      <sheetName val="мар 20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итог"/>
      <sheetName val="Перечень"/>
      <sheetName val="доп."/>
      <sheetName val="Ставки"/>
      <sheetName val="Депозиты"/>
      <sheetName val="Индексы состояния"/>
      <sheetName val="Свод"/>
      <sheetName val="Аренда"/>
    </sheetNames>
    <sheetDataSet>
      <sheetData sheetId="0"/>
      <sheetData sheetId="1"/>
      <sheetData sheetId="2">
        <row r="1">
          <cell r="B1" t="str">
            <v>МСИО_МСАО</v>
          </cell>
        </row>
        <row r="2">
          <cell r="B2" t="str">
            <v>МИИЗ_Квр</v>
          </cell>
        </row>
        <row r="3">
          <cell r="B3" t="str">
            <v>МИИЗ_Кгр</v>
          </cell>
        </row>
        <row r="4">
          <cell r="B4" t="str">
            <v>Баланс</v>
          </cell>
        </row>
        <row r="5">
          <cell r="B5" t="str">
            <v>МУП</v>
          </cell>
        </row>
        <row r="12">
          <cell r="A12" t="str">
            <v>Здания</v>
          </cell>
        </row>
        <row r="13">
          <cell r="A13" t="str">
            <v>Сооружения</v>
          </cell>
        </row>
        <row r="14">
          <cell r="A14" t="str">
            <v>Ж/д путь</v>
          </cell>
        </row>
        <row r="15">
          <cell r="A15" t="str">
            <v>Тепловозы</v>
          </cell>
        </row>
        <row r="16">
          <cell r="A16" t="str">
            <v>Вагоны</v>
          </cell>
        </row>
        <row r="17">
          <cell r="A17" t="str">
            <v>Путейская техника</v>
          </cell>
        </row>
        <row r="18">
          <cell r="A18" t="str">
            <v>Грузоподъемное оборудование</v>
          </cell>
        </row>
        <row r="19">
          <cell r="A19" t="str">
            <v>Станки и машины</v>
          </cell>
        </row>
        <row r="20">
          <cell r="A20" t="str">
            <v>Приборы</v>
          </cell>
        </row>
      </sheetData>
      <sheetData sheetId="3">
        <row r="1">
          <cell r="D1" t="str">
            <v>юр.лицо</v>
          </cell>
        </row>
        <row r="2">
          <cell r="D2" t="str">
            <v>физ.лицо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Детализация"/>
      <sheetName val="Справочник затрат_СБ"/>
      <sheetName val="Справочник"/>
      <sheetName val="мар 2001"/>
      <sheetName val="АНАЛИ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лог расчет структ. подраз"/>
      <sheetName val="Справка о нормируемых расходах"/>
      <sheetName val="Справка о резерве"/>
      <sheetName val="Сводный налог расч"/>
      <sheetName val="#REF"/>
      <sheetName val=" накладные расходы"/>
      <sheetName val="Приложение 3"/>
      <sheetName val="курс"/>
      <sheetName val="Список таблиц"/>
      <sheetName val="Check Other(0)"/>
      <sheetName val="код(1)"/>
      <sheetName val="Ф-1-2(16)"/>
      <sheetName val="ДФВ(2.1)"/>
      <sheetName val="движ кап(3.1_2)"/>
      <sheetName val="собств акции(3.3_5)"/>
      <sheetName val="КФВ(7.1)"/>
      <sheetName val="ТМЦ(8.1_6)"/>
      <sheetName val="conf"/>
      <sheetName val="деб кред(9.1_2)"/>
      <sheetName val="ден средства(9.3)"/>
      <sheetName val="налоги(9.5.1_2)"/>
      <sheetName val="отлож налоги(9.5.3)"/>
      <sheetName val="векселя у эмитента(10.1)"/>
      <sheetName val="груп опер с векселями(10.2)"/>
      <sheetName val="долг займы(11.1)"/>
      <sheetName val="кратк займы(11.2)"/>
      <sheetName val="гарант выдан(15.1)"/>
      <sheetName val="судебн иски(15.2)"/>
      <sheetName val="данн для нач резервов(15.3)"/>
      <sheetName val="Детализация"/>
      <sheetName val="Справочник затрат_СБ"/>
      <sheetName val="ONEX_SI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января"/>
      <sheetName val="расшифровка"/>
      <sheetName val="факт январь"/>
      <sheetName val="факт февраль"/>
      <sheetName val="март-апр 2002"/>
      <sheetName val="11!Кондырев"/>
      <sheetName val="Temp_TOV"/>
      <sheetName val="План продаж А4"/>
      <sheetName val="Справочники"/>
      <sheetName val=" накладные расходы"/>
      <sheetName val="1 C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Справочно(январь)"/>
      <sheetName val="Anlagevermögen"/>
      <sheetName val="Сибмол"/>
      <sheetName val="Temp_T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 (полугодие)"/>
      <sheetName val="P&amp;L (январь)"/>
      <sheetName val="P&amp;L (февраль)"/>
      <sheetName val="P&amp;L (март)"/>
      <sheetName val="P&amp;L (апрель)"/>
      <sheetName val="P&amp;L (май)"/>
      <sheetName val="P&amp;L (июнь)"/>
      <sheetName val="ОФФР"/>
      <sheetName val="Накладные"/>
      <sheetName val="Справочно(январь)"/>
      <sheetName val="Справочно(февраль)"/>
      <sheetName val="Справочно(март)"/>
      <sheetName val="Справочно(апрель)"/>
      <sheetName val="Справочно(май)"/>
      <sheetName val="Справочно(июнь)"/>
      <sheetName val="Сибмол"/>
      <sheetName val=" накладные расходы"/>
      <sheetName val="Справочно_январь_"/>
      <sheetName val="БДДС(БП)"/>
      <sheetName val="Temp_TOV"/>
      <sheetName val="infl_rates"/>
      <sheetName val="ФОТ по месяцам"/>
      <sheetName val="Лист13"/>
      <sheetName val="Приложение 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по месяцам"/>
      <sheetName val="Приложение 3"/>
      <sheetName val="АНАЛИТ"/>
      <sheetName val="Справочно(январь)"/>
      <sheetName val="Сибмол"/>
      <sheetName val="Приход"/>
      <sheetName val="Расх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ливный баланс 09"/>
      <sheetName val="Sheet1"/>
      <sheetName val="Sheet1 (2)"/>
      <sheetName val="Топливный баланс 10"/>
      <sheetName val="КАЛЬКУЛЯЦИЯ ТЕПЛО "/>
      <sheetName val="7"/>
      <sheetName val="8"/>
      <sheetName val="9"/>
      <sheetName val="10"/>
      <sheetName val="11"/>
      <sheetName val="12"/>
      <sheetName val="15"/>
      <sheetName val="15.2"/>
      <sheetName val="16"/>
      <sheetName val="17"/>
      <sheetName val="19"/>
      <sheetName val="19.1"/>
      <sheetName val="19.2"/>
      <sheetName val="20"/>
      <sheetName val="21"/>
      <sheetName val="22"/>
      <sheetName val="24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9"/>
  <sheetViews>
    <sheetView tabSelected="1" view="pageBreakPreview" topLeftCell="A223" zoomScale="70" zoomScaleNormal="100" zoomScaleSheetLayoutView="70" workbookViewId="0">
      <selection activeCell="B278" sqref="B278"/>
    </sheetView>
  </sheetViews>
  <sheetFormatPr defaultColWidth="9.140625" defaultRowHeight="15"/>
  <cols>
    <col min="1" max="1" width="8.85546875" style="106" customWidth="1"/>
    <col min="2" max="2" width="36.85546875" style="2" customWidth="1"/>
    <col min="3" max="3" width="46.140625" style="2" customWidth="1"/>
    <col min="4" max="4" width="15.28515625" style="2" hidden="1" customWidth="1"/>
    <col min="5" max="7" width="16.28515625" style="3" customWidth="1"/>
    <col min="8" max="9" width="16.28515625" style="5" customWidth="1"/>
    <col min="10" max="16384" width="9.140625" style="5"/>
  </cols>
  <sheetData>
    <row r="1" spans="1:12" ht="135" customHeight="1">
      <c r="A1" s="1"/>
      <c r="B1" s="1"/>
      <c r="C1" s="1"/>
      <c r="G1" s="4" t="s">
        <v>0</v>
      </c>
      <c r="H1" s="4"/>
      <c r="I1" s="4"/>
      <c r="K1" s="6"/>
      <c r="L1" s="6"/>
    </row>
    <row r="2" spans="1:12" ht="21" customHeight="1">
      <c r="A2" s="1"/>
      <c r="B2" s="1"/>
      <c r="C2" s="1"/>
    </row>
    <row r="3" spans="1:12" ht="18.75" hidden="1">
      <c r="A3" s="7"/>
      <c r="B3" s="8"/>
      <c r="C3" s="8"/>
    </row>
    <row r="4" spans="1:12" ht="18.75" hidden="1">
      <c r="A4" s="1"/>
      <c r="B4" s="1"/>
      <c r="C4" s="1"/>
    </row>
    <row r="5" spans="1:12" ht="25.5" customHeight="1">
      <c r="A5" s="9" t="s">
        <v>1</v>
      </c>
      <c r="B5" s="9"/>
      <c r="C5" s="9"/>
      <c r="D5" s="9"/>
      <c r="E5" s="9"/>
      <c r="F5" s="9"/>
      <c r="G5" s="9"/>
      <c r="H5" s="9"/>
      <c r="I5" s="9"/>
    </row>
    <row r="6" spans="1:12" ht="25.5" customHeight="1">
      <c r="A6" s="10" t="s">
        <v>2</v>
      </c>
      <c r="B6" s="10"/>
      <c r="C6" s="10"/>
      <c r="D6" s="10"/>
      <c r="E6" s="10"/>
      <c r="F6" s="10"/>
      <c r="G6" s="10"/>
      <c r="H6" s="10"/>
      <c r="I6" s="10"/>
    </row>
    <row r="7" spans="1:12" ht="22.5" customHeight="1">
      <c r="A7" s="10" t="s">
        <v>3</v>
      </c>
      <c r="B7" s="10"/>
      <c r="C7" s="10"/>
      <c r="D7" s="10"/>
      <c r="E7" s="10"/>
      <c r="F7" s="10"/>
      <c r="G7" s="10"/>
      <c r="H7" s="10"/>
      <c r="I7" s="10"/>
    </row>
    <row r="8" spans="1:12" ht="25.5" customHeight="1">
      <c r="A8" s="10" t="s">
        <v>4</v>
      </c>
      <c r="B8" s="10"/>
      <c r="C8" s="10"/>
      <c r="D8" s="10"/>
      <c r="E8" s="10"/>
      <c r="F8" s="10"/>
      <c r="G8" s="10"/>
      <c r="H8" s="10"/>
      <c r="I8" s="10"/>
    </row>
    <row r="9" spans="1:12" ht="15.75" customHeight="1">
      <c r="A9" s="11"/>
    </row>
    <row r="10" spans="1:12" ht="30" customHeight="1">
      <c r="A10" s="12" t="s">
        <v>5</v>
      </c>
      <c r="B10" s="12"/>
      <c r="C10" s="12"/>
      <c r="D10" s="12"/>
      <c r="E10" s="12"/>
      <c r="F10" s="12"/>
      <c r="G10" s="12"/>
      <c r="H10" s="12"/>
      <c r="I10" s="12"/>
    </row>
    <row r="11" spans="1:12" ht="27.75" customHeight="1">
      <c r="A11" s="13" t="s">
        <v>6</v>
      </c>
      <c r="B11" s="13"/>
      <c r="C11" s="14" t="s">
        <v>7</v>
      </c>
      <c r="D11" s="14"/>
      <c r="E11" s="14"/>
      <c r="F11" s="14"/>
      <c r="G11" s="14"/>
      <c r="H11" s="14"/>
      <c r="I11" s="14"/>
    </row>
    <row r="12" spans="1:12" ht="31.5" customHeight="1">
      <c r="A12" s="13" t="s">
        <v>8</v>
      </c>
      <c r="B12" s="13"/>
      <c r="C12" s="14" t="s">
        <v>9</v>
      </c>
      <c r="D12" s="14"/>
      <c r="E12" s="14"/>
      <c r="F12" s="14"/>
      <c r="G12" s="14"/>
      <c r="H12" s="14"/>
      <c r="I12" s="14"/>
    </row>
    <row r="13" spans="1:12" ht="36.75" customHeight="1">
      <c r="A13" s="13" t="s">
        <v>10</v>
      </c>
      <c r="B13" s="13"/>
      <c r="C13" s="14" t="s">
        <v>11</v>
      </c>
      <c r="D13" s="14"/>
      <c r="E13" s="14"/>
      <c r="F13" s="14"/>
      <c r="G13" s="14"/>
      <c r="H13" s="14"/>
      <c r="I13" s="14"/>
    </row>
    <row r="14" spans="1:12" ht="48" customHeight="1">
      <c r="A14" s="13" t="s">
        <v>12</v>
      </c>
      <c r="B14" s="13"/>
      <c r="C14" s="14" t="s">
        <v>13</v>
      </c>
      <c r="D14" s="14"/>
      <c r="E14" s="14"/>
      <c r="F14" s="14"/>
      <c r="G14" s="14"/>
      <c r="H14" s="14"/>
      <c r="I14" s="14"/>
    </row>
    <row r="15" spans="1:12" ht="37.5" customHeight="1">
      <c r="A15" s="15" t="s">
        <v>14</v>
      </c>
      <c r="B15" s="15"/>
      <c r="C15" s="15"/>
      <c r="D15" s="15"/>
      <c r="E15" s="15"/>
      <c r="F15" s="15"/>
      <c r="G15" s="15"/>
      <c r="H15" s="15"/>
      <c r="I15" s="15"/>
    </row>
    <row r="16" spans="1:12" ht="6.75" customHeight="1">
      <c r="A16" s="16" t="s">
        <v>15</v>
      </c>
      <c r="B16" s="14" t="s">
        <v>16</v>
      </c>
      <c r="C16" s="14" t="s">
        <v>17</v>
      </c>
      <c r="D16" s="14" t="s">
        <v>18</v>
      </c>
      <c r="E16" s="14"/>
      <c r="F16" s="14"/>
      <c r="G16" s="14" t="s">
        <v>19</v>
      </c>
      <c r="H16" s="14"/>
      <c r="I16" s="14"/>
    </row>
    <row r="17" spans="1:9" ht="0.75" customHeight="1">
      <c r="A17" s="16"/>
      <c r="B17" s="14"/>
      <c r="C17" s="14"/>
      <c r="D17" s="14"/>
      <c r="E17" s="14"/>
      <c r="F17" s="14"/>
      <c r="G17" s="14"/>
      <c r="H17" s="14"/>
      <c r="I17" s="14"/>
    </row>
    <row r="18" spans="1:9">
      <c r="A18" s="16"/>
      <c r="B18" s="14"/>
      <c r="C18" s="14"/>
      <c r="D18" s="14"/>
      <c r="E18" s="14"/>
      <c r="F18" s="14"/>
      <c r="G18" s="14"/>
      <c r="H18" s="14"/>
      <c r="I18" s="14"/>
    </row>
    <row r="19" spans="1:9">
      <c r="A19" s="16"/>
      <c r="B19" s="14"/>
      <c r="C19" s="14"/>
      <c r="D19" s="14"/>
      <c r="E19" s="14"/>
      <c r="F19" s="14"/>
      <c r="G19" s="14"/>
      <c r="H19" s="14"/>
      <c r="I19" s="14"/>
    </row>
    <row r="20" spans="1:9">
      <c r="A20" s="16"/>
      <c r="B20" s="14"/>
      <c r="C20" s="14"/>
      <c r="D20" s="14"/>
      <c r="E20" s="14"/>
      <c r="F20" s="14"/>
      <c r="G20" s="14" t="s">
        <v>20</v>
      </c>
      <c r="H20" s="14" t="s">
        <v>21</v>
      </c>
      <c r="I20" s="17" t="s">
        <v>22</v>
      </c>
    </row>
    <row r="21" spans="1:9" ht="17.25" customHeight="1">
      <c r="A21" s="16"/>
      <c r="B21" s="14"/>
      <c r="C21" s="14"/>
      <c r="D21" s="14"/>
      <c r="E21" s="14"/>
      <c r="F21" s="14"/>
      <c r="G21" s="14"/>
      <c r="H21" s="14"/>
      <c r="I21" s="17"/>
    </row>
    <row r="22" spans="1:9" ht="36.75" customHeight="1">
      <c r="A22" s="18" t="s">
        <v>23</v>
      </c>
      <c r="B22" s="19" t="s">
        <v>24</v>
      </c>
      <c r="C22" s="20">
        <v>12</v>
      </c>
      <c r="D22" s="21">
        <f>E83</f>
        <v>1694.92</v>
      </c>
      <c r="E22" s="21"/>
      <c r="F22" s="21"/>
      <c r="G22" s="20" t="s">
        <v>25</v>
      </c>
      <c r="H22" s="20" t="s">
        <v>25</v>
      </c>
      <c r="I22" s="20" t="s">
        <v>25</v>
      </c>
    </row>
    <row r="23" spans="1:9" ht="36.75" customHeight="1">
      <c r="A23" s="18" t="s">
        <v>26</v>
      </c>
      <c r="B23" s="19" t="s">
        <v>27</v>
      </c>
      <c r="C23" s="20">
        <v>12</v>
      </c>
      <c r="D23" s="21">
        <f>F83</f>
        <v>1735.022207146422</v>
      </c>
      <c r="E23" s="21"/>
      <c r="F23" s="21"/>
      <c r="G23" s="20" t="s">
        <v>25</v>
      </c>
      <c r="H23" s="20" t="s">
        <v>25</v>
      </c>
      <c r="I23" s="20" t="s">
        <v>25</v>
      </c>
    </row>
    <row r="24" spans="1:9" ht="36.75" customHeight="1">
      <c r="A24" s="22" t="s">
        <v>28</v>
      </c>
      <c r="B24" s="19" t="s">
        <v>29</v>
      </c>
      <c r="C24" s="20">
        <v>12</v>
      </c>
      <c r="D24" s="21">
        <f>G83</f>
        <v>1786.3802829826129</v>
      </c>
      <c r="E24" s="21"/>
      <c r="F24" s="21"/>
      <c r="G24" s="20" t="s">
        <v>25</v>
      </c>
      <c r="H24" s="20" t="s">
        <v>25</v>
      </c>
      <c r="I24" s="20" t="s">
        <v>25</v>
      </c>
    </row>
    <row r="25" spans="1:9" ht="36.75" customHeight="1">
      <c r="A25" s="18" t="s">
        <v>30</v>
      </c>
      <c r="B25" s="19" t="s">
        <v>31</v>
      </c>
      <c r="C25" s="20">
        <v>12</v>
      </c>
      <c r="D25" s="21">
        <f>H83</f>
        <v>1839.2583867004457</v>
      </c>
      <c r="E25" s="21"/>
      <c r="F25" s="21"/>
      <c r="G25" s="20" t="s">
        <v>25</v>
      </c>
      <c r="H25" s="20" t="s">
        <v>25</v>
      </c>
      <c r="I25" s="20" t="s">
        <v>25</v>
      </c>
    </row>
    <row r="26" spans="1:9" ht="36.75" customHeight="1">
      <c r="A26" s="18" t="s">
        <v>32</v>
      </c>
      <c r="B26" s="19" t="s">
        <v>33</v>
      </c>
      <c r="C26" s="20">
        <v>12</v>
      </c>
      <c r="D26" s="21">
        <f>I83</f>
        <v>1893.7020770414997</v>
      </c>
      <c r="E26" s="21"/>
      <c r="F26" s="21"/>
      <c r="G26" s="20" t="s">
        <v>25</v>
      </c>
      <c r="H26" s="20" t="s">
        <v>25</v>
      </c>
      <c r="I26" s="20" t="s">
        <v>25</v>
      </c>
    </row>
    <row r="27" spans="1:9">
      <c r="A27" s="23"/>
      <c r="B27" s="24" t="s">
        <v>34</v>
      </c>
      <c r="C27" s="17">
        <f>SUM(C22:C26)</f>
        <v>60</v>
      </c>
      <c r="D27" s="21">
        <f>SUM(D22:F26)</f>
        <v>8949.2829538709811</v>
      </c>
      <c r="E27" s="21"/>
      <c r="F27" s="21"/>
      <c r="G27" s="17" t="s">
        <v>25</v>
      </c>
      <c r="H27" s="17" t="s">
        <v>25</v>
      </c>
      <c r="I27" s="17" t="s">
        <v>25</v>
      </c>
    </row>
    <row r="28" spans="1:9">
      <c r="A28" s="23"/>
      <c r="B28" s="24"/>
      <c r="C28" s="17"/>
      <c r="D28" s="21"/>
      <c r="E28" s="21"/>
      <c r="F28" s="21"/>
      <c r="G28" s="17"/>
      <c r="H28" s="17"/>
      <c r="I28" s="17"/>
    </row>
    <row r="29" spans="1:9" ht="39" customHeight="1">
      <c r="A29" s="15" t="s">
        <v>35</v>
      </c>
      <c r="B29" s="15"/>
      <c r="C29" s="15"/>
      <c r="D29" s="15"/>
      <c r="E29" s="15"/>
      <c r="F29" s="15"/>
      <c r="G29" s="15"/>
      <c r="H29" s="15"/>
      <c r="I29" s="15"/>
    </row>
    <row r="30" spans="1:9" ht="14.25" customHeight="1">
      <c r="A30" s="16" t="s">
        <v>15</v>
      </c>
      <c r="B30" s="14" t="s">
        <v>16</v>
      </c>
      <c r="C30" s="14" t="s">
        <v>17</v>
      </c>
      <c r="D30" s="14" t="s">
        <v>18</v>
      </c>
      <c r="E30" s="14"/>
      <c r="F30" s="14"/>
      <c r="G30" s="14" t="s">
        <v>19</v>
      </c>
      <c r="H30" s="14"/>
      <c r="I30" s="14"/>
    </row>
    <row r="31" spans="1:9" ht="7.5" hidden="1" customHeight="1">
      <c r="A31" s="16"/>
      <c r="B31" s="14"/>
      <c r="C31" s="14"/>
      <c r="D31" s="14"/>
      <c r="E31" s="14"/>
      <c r="F31" s="14"/>
      <c r="G31" s="14"/>
      <c r="H31" s="14"/>
      <c r="I31" s="14"/>
    </row>
    <row r="32" spans="1:9" ht="8.25" customHeight="1">
      <c r="A32" s="16"/>
      <c r="B32" s="14"/>
      <c r="C32" s="14"/>
      <c r="D32" s="14"/>
      <c r="E32" s="14"/>
      <c r="F32" s="14"/>
      <c r="G32" s="14"/>
      <c r="H32" s="14"/>
      <c r="I32" s="14"/>
    </row>
    <row r="33" spans="1:9" ht="6.75" customHeight="1">
      <c r="A33" s="16"/>
      <c r="B33" s="14"/>
      <c r="C33" s="14"/>
      <c r="D33" s="14"/>
      <c r="E33" s="14"/>
      <c r="F33" s="14"/>
      <c r="G33" s="14"/>
      <c r="H33" s="14"/>
      <c r="I33" s="14"/>
    </row>
    <row r="34" spans="1:9">
      <c r="A34" s="16"/>
      <c r="B34" s="14"/>
      <c r="C34" s="14"/>
      <c r="D34" s="14"/>
      <c r="E34" s="14"/>
      <c r="F34" s="14"/>
      <c r="G34" s="14" t="s">
        <v>20</v>
      </c>
      <c r="H34" s="14" t="s">
        <v>21</v>
      </c>
      <c r="I34" s="25" t="s">
        <v>22</v>
      </c>
    </row>
    <row r="35" spans="1:9" ht="21.75" customHeight="1">
      <c r="A35" s="16"/>
      <c r="B35" s="14"/>
      <c r="C35" s="14"/>
      <c r="D35" s="14"/>
      <c r="E35" s="14"/>
      <c r="F35" s="14"/>
      <c r="G35" s="14"/>
      <c r="H35" s="14"/>
      <c r="I35" s="26"/>
    </row>
    <row r="36" spans="1:9" ht="29.25" customHeight="1">
      <c r="A36" s="18" t="s">
        <v>23</v>
      </c>
      <c r="B36" s="27" t="s">
        <v>25</v>
      </c>
      <c r="C36" s="27" t="s">
        <v>25</v>
      </c>
      <c r="D36" s="28" t="s">
        <v>25</v>
      </c>
      <c r="E36" s="28"/>
      <c r="F36" s="28"/>
      <c r="G36" s="27" t="s">
        <v>25</v>
      </c>
      <c r="H36" s="27" t="s">
        <v>25</v>
      </c>
      <c r="I36" s="27" t="s">
        <v>25</v>
      </c>
    </row>
    <row r="37" spans="1:9" hidden="1">
      <c r="A37" s="18" t="s">
        <v>26</v>
      </c>
      <c r="B37" s="19"/>
      <c r="C37" s="19"/>
      <c r="D37" s="19"/>
      <c r="E37" s="29"/>
      <c r="F37" s="29"/>
      <c r="G37" s="29"/>
    </row>
    <row r="38" spans="1:9" hidden="1">
      <c r="A38" s="22" t="s">
        <v>28</v>
      </c>
      <c r="B38" s="19"/>
      <c r="C38" s="19"/>
      <c r="D38" s="19"/>
      <c r="E38" s="29"/>
      <c r="F38" s="29"/>
      <c r="G38" s="29"/>
    </row>
    <row r="39" spans="1:9" hidden="1">
      <c r="A39" s="22" t="s">
        <v>36</v>
      </c>
      <c r="B39" s="19" t="s">
        <v>36</v>
      </c>
      <c r="C39" s="19"/>
      <c r="D39" s="19"/>
      <c r="E39" s="29"/>
      <c r="F39" s="29"/>
      <c r="G39" s="29"/>
    </row>
    <row r="40" spans="1:9" hidden="1">
      <c r="A40" s="23"/>
      <c r="B40" s="24" t="s">
        <v>34</v>
      </c>
      <c r="C40" s="30"/>
      <c r="D40" s="30"/>
      <c r="E40" s="31"/>
      <c r="F40" s="31"/>
      <c r="G40" s="31"/>
    </row>
    <row r="41" spans="1:9" hidden="1">
      <c r="A41" s="23"/>
      <c r="B41" s="24"/>
      <c r="C41" s="30"/>
      <c r="D41" s="30"/>
      <c r="E41" s="31"/>
      <c r="F41" s="31"/>
      <c r="G41" s="31"/>
    </row>
    <row r="42" spans="1:9" ht="51" customHeight="1">
      <c r="A42" s="12" t="s">
        <v>37</v>
      </c>
      <c r="B42" s="12"/>
      <c r="C42" s="12"/>
      <c r="D42" s="12"/>
      <c r="E42" s="12"/>
      <c r="F42" s="12"/>
      <c r="G42" s="12"/>
      <c r="H42" s="12"/>
      <c r="I42" s="12"/>
    </row>
    <row r="43" spans="1:9" ht="7.5" customHeight="1">
      <c r="A43" s="16" t="s">
        <v>15</v>
      </c>
      <c r="B43" s="14" t="s">
        <v>16</v>
      </c>
      <c r="C43" s="14" t="s">
        <v>17</v>
      </c>
      <c r="D43" s="14" t="s">
        <v>18</v>
      </c>
      <c r="E43" s="14"/>
      <c r="F43" s="14"/>
      <c r="G43" s="14" t="s">
        <v>19</v>
      </c>
      <c r="H43" s="14"/>
      <c r="I43" s="14"/>
    </row>
    <row r="44" spans="1:9" ht="3" hidden="1" customHeight="1">
      <c r="A44" s="16"/>
      <c r="B44" s="14"/>
      <c r="C44" s="14"/>
      <c r="D44" s="14"/>
      <c r="E44" s="14"/>
      <c r="F44" s="14"/>
      <c r="G44" s="14"/>
      <c r="H44" s="14"/>
      <c r="I44" s="14"/>
    </row>
    <row r="45" spans="1:9">
      <c r="A45" s="16"/>
      <c r="B45" s="14"/>
      <c r="C45" s="14"/>
      <c r="D45" s="14"/>
      <c r="E45" s="14"/>
      <c r="F45" s="14"/>
      <c r="G45" s="14"/>
      <c r="H45" s="14"/>
      <c r="I45" s="14"/>
    </row>
    <row r="46" spans="1:9">
      <c r="A46" s="16"/>
      <c r="B46" s="14"/>
      <c r="C46" s="14"/>
      <c r="D46" s="14"/>
      <c r="E46" s="14"/>
      <c r="F46" s="14"/>
      <c r="G46" s="14" t="s">
        <v>20</v>
      </c>
      <c r="H46" s="14" t="s">
        <v>21</v>
      </c>
      <c r="I46" s="17" t="s">
        <v>22</v>
      </c>
    </row>
    <row r="47" spans="1:9" ht="18.75" customHeight="1">
      <c r="A47" s="16"/>
      <c r="B47" s="14"/>
      <c r="C47" s="14"/>
      <c r="D47" s="14"/>
      <c r="E47" s="14"/>
      <c r="F47" s="14"/>
      <c r="G47" s="14"/>
      <c r="H47" s="14"/>
      <c r="I47" s="17"/>
    </row>
    <row r="48" spans="1:9" ht="24.75" customHeight="1">
      <c r="A48" s="18" t="s">
        <v>23</v>
      </c>
      <c r="B48" s="27" t="s">
        <v>25</v>
      </c>
      <c r="C48" s="27" t="s">
        <v>25</v>
      </c>
      <c r="D48" s="28" t="s">
        <v>25</v>
      </c>
      <c r="E48" s="28"/>
      <c r="F48" s="28"/>
      <c r="G48" s="27" t="s">
        <v>25</v>
      </c>
      <c r="H48" s="27" t="s">
        <v>25</v>
      </c>
      <c r="I48" s="27" t="s">
        <v>25</v>
      </c>
    </row>
    <row r="49" spans="1:9" ht="39" customHeight="1">
      <c r="A49" s="15" t="s">
        <v>38</v>
      </c>
      <c r="B49" s="15"/>
      <c r="C49" s="15"/>
      <c r="D49" s="15"/>
      <c r="E49" s="15"/>
      <c r="F49" s="15"/>
      <c r="G49" s="15"/>
      <c r="H49" s="15"/>
      <c r="I49" s="15"/>
    </row>
    <row r="50" spans="1:9" ht="25.5" customHeight="1">
      <c r="A50" s="32" t="s">
        <v>15</v>
      </c>
      <c r="B50" s="33" t="s">
        <v>39</v>
      </c>
      <c r="C50" s="34"/>
      <c r="D50" s="35"/>
      <c r="E50" s="14" t="s">
        <v>40</v>
      </c>
      <c r="F50" s="14"/>
      <c r="G50" s="14"/>
      <c r="H50" s="14"/>
      <c r="I50" s="14"/>
    </row>
    <row r="51" spans="1:9" ht="24" customHeight="1">
      <c r="A51" s="36"/>
      <c r="B51" s="37"/>
      <c r="C51" s="38"/>
      <c r="D51" s="39"/>
      <c r="E51" s="40" t="s">
        <v>41</v>
      </c>
      <c r="F51" s="40" t="s">
        <v>42</v>
      </c>
      <c r="G51" s="40" t="s">
        <v>43</v>
      </c>
      <c r="H51" s="40" t="s">
        <v>44</v>
      </c>
      <c r="I51" s="40" t="s">
        <v>45</v>
      </c>
    </row>
    <row r="52" spans="1:9" ht="30.75" customHeight="1">
      <c r="A52" s="41" t="s">
        <v>23</v>
      </c>
      <c r="B52" s="42" t="s">
        <v>46</v>
      </c>
      <c r="C52" s="43"/>
      <c r="D52" s="44"/>
      <c r="E52" s="45">
        <f>SUM(E53:E54)</f>
        <v>143.35</v>
      </c>
      <c r="F52" s="45">
        <f t="shared" ref="F52:I52" si="0">SUM(F53:F54)</f>
        <v>143.35</v>
      </c>
      <c r="G52" s="45">
        <f t="shared" si="0"/>
        <v>143.35</v>
      </c>
      <c r="H52" s="45">
        <f t="shared" si="0"/>
        <v>143.35</v>
      </c>
      <c r="I52" s="45">
        <f t="shared" si="0"/>
        <v>143.35</v>
      </c>
    </row>
    <row r="53" spans="1:9" ht="32.25" customHeight="1">
      <c r="A53" s="18" t="s">
        <v>47</v>
      </c>
      <c r="B53" s="42" t="s">
        <v>48</v>
      </c>
      <c r="C53" s="43"/>
      <c r="D53" s="44"/>
      <c r="E53" s="45">
        <v>62.89</v>
      </c>
      <c r="F53" s="45">
        <v>62.89</v>
      </c>
      <c r="G53" s="45">
        <v>62.89</v>
      </c>
      <c r="H53" s="45">
        <v>62.89</v>
      </c>
      <c r="I53" s="45">
        <v>62.89</v>
      </c>
    </row>
    <row r="54" spans="1:9" ht="28.5" customHeight="1">
      <c r="A54" s="41" t="s">
        <v>49</v>
      </c>
      <c r="B54" s="42" t="s">
        <v>50</v>
      </c>
      <c r="C54" s="43"/>
      <c r="D54" s="44"/>
      <c r="E54" s="45">
        <v>80.459999999999994</v>
      </c>
      <c r="F54" s="45">
        <v>80.459999999999994</v>
      </c>
      <c r="G54" s="45">
        <v>80.459999999999994</v>
      </c>
      <c r="H54" s="45">
        <v>80.459999999999994</v>
      </c>
      <c r="I54" s="45">
        <v>80.459999999999994</v>
      </c>
    </row>
    <row r="55" spans="1:9" ht="22.5" hidden="1" customHeight="1">
      <c r="A55" s="41" t="s">
        <v>49</v>
      </c>
      <c r="B55" s="42" t="s">
        <v>51</v>
      </c>
      <c r="C55" s="43"/>
      <c r="D55" s="44"/>
      <c r="E55" s="45"/>
      <c r="F55" s="46"/>
      <c r="G55" s="46"/>
      <c r="H55" s="29"/>
      <c r="I55" s="47"/>
    </row>
    <row r="56" spans="1:9" ht="28.5" hidden="1" customHeight="1">
      <c r="A56" s="41" t="s">
        <v>49</v>
      </c>
      <c r="B56" s="48" t="s">
        <v>52</v>
      </c>
      <c r="C56" s="49"/>
      <c r="D56" s="50"/>
      <c r="E56" s="45"/>
      <c r="F56" s="46"/>
      <c r="G56" s="46"/>
      <c r="H56" s="29"/>
      <c r="I56" s="47"/>
    </row>
    <row r="57" spans="1:9" ht="26.25" customHeight="1">
      <c r="A57" s="41" t="s">
        <v>53</v>
      </c>
      <c r="B57" s="42" t="s">
        <v>54</v>
      </c>
      <c r="C57" s="43"/>
      <c r="D57" s="44"/>
      <c r="E57" s="45">
        <v>80.459999999999994</v>
      </c>
      <c r="F57" s="45">
        <f>E57</f>
        <v>80.459999999999994</v>
      </c>
      <c r="G57" s="45">
        <f>F57</f>
        <v>80.459999999999994</v>
      </c>
      <c r="H57" s="45">
        <f t="shared" ref="H57:I57" si="1">G57</f>
        <v>80.459999999999994</v>
      </c>
      <c r="I57" s="45">
        <f t="shared" si="1"/>
        <v>80.459999999999994</v>
      </c>
    </row>
    <row r="58" spans="1:9" ht="30.75" customHeight="1">
      <c r="A58" s="18" t="s">
        <v>26</v>
      </c>
      <c r="B58" s="42" t="s">
        <v>55</v>
      </c>
      <c r="C58" s="43"/>
      <c r="D58" s="44"/>
      <c r="E58" s="45">
        <v>297.95800000000003</v>
      </c>
      <c r="F58" s="45">
        <v>297.95800000000003</v>
      </c>
      <c r="G58" s="45">
        <v>297.95800000000003</v>
      </c>
      <c r="H58" s="45">
        <v>297.95800000000003</v>
      </c>
      <c r="I58" s="45">
        <v>297.95800000000003</v>
      </c>
    </row>
    <row r="59" spans="1:9" hidden="1">
      <c r="A59" s="18" t="s">
        <v>56</v>
      </c>
      <c r="B59" s="42" t="s">
        <v>57</v>
      </c>
      <c r="C59" s="43"/>
      <c r="D59" s="44"/>
      <c r="E59" s="45"/>
      <c r="F59" s="46"/>
      <c r="G59" s="46"/>
      <c r="H59" s="29"/>
      <c r="I59" s="47"/>
    </row>
    <row r="60" spans="1:9" ht="22.5" hidden="1" customHeight="1">
      <c r="A60" s="18" t="s">
        <v>58</v>
      </c>
      <c r="B60" s="48" t="s">
        <v>59</v>
      </c>
      <c r="C60" s="49"/>
      <c r="D60" s="50"/>
      <c r="E60" s="45"/>
      <c r="F60" s="46"/>
      <c r="G60" s="46"/>
      <c r="H60" s="29"/>
      <c r="I60" s="47"/>
    </row>
    <row r="61" spans="1:9" ht="26.25" customHeight="1">
      <c r="A61" s="18" t="s">
        <v>56</v>
      </c>
      <c r="B61" s="51" t="s">
        <v>60</v>
      </c>
      <c r="C61" s="52"/>
      <c r="D61" s="5"/>
      <c r="E61" s="45">
        <v>65.290000000000006</v>
      </c>
      <c r="F61" s="45">
        <v>65.290000000000006</v>
      </c>
      <c r="G61" s="45">
        <v>65.290000000000006</v>
      </c>
      <c r="H61" s="45">
        <v>65.290000000000006</v>
      </c>
      <c r="I61" s="45">
        <v>65.290000000000006</v>
      </c>
    </row>
    <row r="62" spans="1:9" ht="26.25" customHeight="1">
      <c r="A62" s="18" t="s">
        <v>58</v>
      </c>
      <c r="B62" s="42" t="s">
        <v>61</v>
      </c>
      <c r="C62" s="43"/>
      <c r="D62" s="44"/>
      <c r="E62" s="45">
        <v>232.66800000000001</v>
      </c>
      <c r="F62" s="45">
        <v>232.66800000000001</v>
      </c>
      <c r="G62" s="45">
        <v>232.66800000000001</v>
      </c>
      <c r="H62" s="45">
        <v>232.66800000000001</v>
      </c>
      <c r="I62" s="45">
        <v>232.66800000000001</v>
      </c>
    </row>
    <row r="63" spans="1:9" ht="31.5" customHeight="1">
      <c r="A63" s="15" t="s">
        <v>62</v>
      </c>
      <c r="B63" s="15"/>
      <c r="C63" s="15"/>
      <c r="D63" s="15"/>
      <c r="E63" s="15"/>
      <c r="F63" s="15"/>
      <c r="G63" s="15"/>
      <c r="H63" s="15"/>
      <c r="I63" s="15"/>
    </row>
    <row r="64" spans="1:9" ht="30" customHeight="1">
      <c r="A64" s="23" t="s">
        <v>15</v>
      </c>
      <c r="B64" s="14" t="s">
        <v>63</v>
      </c>
      <c r="C64" s="14"/>
      <c r="D64" s="14"/>
      <c r="E64" s="53" t="s">
        <v>64</v>
      </c>
      <c r="F64" s="54"/>
      <c r="G64" s="54"/>
      <c r="H64" s="54"/>
      <c r="I64" s="54"/>
    </row>
    <row r="65" spans="1:9">
      <c r="A65" s="23"/>
      <c r="B65" s="14"/>
      <c r="C65" s="14"/>
      <c r="D65" s="14"/>
      <c r="E65" s="55" t="s">
        <v>41</v>
      </c>
      <c r="F65" s="55" t="s">
        <v>42</v>
      </c>
      <c r="G65" s="55" t="s">
        <v>43</v>
      </c>
      <c r="H65" s="55" t="s">
        <v>44</v>
      </c>
      <c r="I65" s="55" t="s">
        <v>45</v>
      </c>
    </row>
    <row r="66" spans="1:9" ht="18.75">
      <c r="A66" s="56" t="s">
        <v>23</v>
      </c>
      <c r="B66" s="57" t="s">
        <v>65</v>
      </c>
      <c r="C66" s="57"/>
      <c r="D66" s="57"/>
      <c r="E66" s="58">
        <f>E67+E68</f>
        <v>24844.05</v>
      </c>
      <c r="F66" s="58">
        <f t="shared" ref="F66:I66" si="2">F67+F68</f>
        <v>26425.219999999998</v>
      </c>
      <c r="G66" s="58">
        <f t="shared" si="2"/>
        <v>27767.86</v>
      </c>
      <c r="H66" s="58">
        <f t="shared" si="2"/>
        <v>28793.79</v>
      </c>
      <c r="I66" s="58">
        <f t="shared" si="2"/>
        <v>29858.14</v>
      </c>
    </row>
    <row r="67" spans="1:9" ht="18" customHeight="1">
      <c r="A67" s="56"/>
      <c r="B67" s="59" t="s">
        <v>66</v>
      </c>
      <c r="C67" s="59"/>
      <c r="D67" s="59"/>
      <c r="E67" s="60">
        <f>'[1]Кальк_ДИ_2019-2023'!Q14</f>
        <v>7857.27</v>
      </c>
      <c r="F67" s="60">
        <f>'[1]Кальк_ДИ_2019-2023'!AC14</f>
        <v>8338.2999999999993</v>
      </c>
      <c r="G67" s="60">
        <f>'[1]Кальк_ДИ_2019-2023'!AO14</f>
        <v>8750.15</v>
      </c>
      <c r="H67" s="60">
        <f>'[1]Кальк_ДИ_2019-2023'!BA14</f>
        <v>9068.92</v>
      </c>
      <c r="I67" s="60">
        <f>'[1]Кальк_ДИ_2019-2023'!BM14</f>
        <v>9399.6299999999992</v>
      </c>
    </row>
    <row r="68" spans="1:9" ht="18" customHeight="1">
      <c r="A68" s="56"/>
      <c r="B68" s="59" t="s">
        <v>67</v>
      </c>
      <c r="C68" s="59"/>
      <c r="D68" s="59"/>
      <c r="E68" s="60">
        <f>'[1]Кальк_ДИ_2019-2023'!T14</f>
        <v>16986.78</v>
      </c>
      <c r="F68" s="60">
        <f>'[1]Кальк_ДИ_2019-2023'!AF14</f>
        <v>18086.919999999998</v>
      </c>
      <c r="G68" s="60">
        <f>'[1]Кальк_ДИ_2019-2023'!AR14</f>
        <v>19017.71</v>
      </c>
      <c r="H68" s="60">
        <f>'[1]Кальк_ДИ_2019-2023'!BD14</f>
        <v>19724.87</v>
      </c>
      <c r="I68" s="60">
        <f>'[1]Кальк_ДИ_2019-2023'!BP14</f>
        <v>20458.510000000002</v>
      </c>
    </row>
    <row r="69" spans="1:9" ht="15.75">
      <c r="A69" s="61" t="s">
        <v>47</v>
      </c>
      <c r="B69" s="62" t="s">
        <v>68</v>
      </c>
      <c r="C69" s="62"/>
      <c r="D69" s="62"/>
      <c r="E69" s="63">
        <f>SUM(E70:E71)</f>
        <v>7069.6900000000005</v>
      </c>
      <c r="F69" s="63">
        <f t="shared" ref="F69:I69" si="3">SUM(F70:F71)</f>
        <v>7236.96</v>
      </c>
      <c r="G69" s="63">
        <f t="shared" si="3"/>
        <v>7451.18</v>
      </c>
      <c r="H69" s="63">
        <f t="shared" si="3"/>
        <v>7671.74</v>
      </c>
      <c r="I69" s="63">
        <f t="shared" si="3"/>
        <v>7898.83</v>
      </c>
    </row>
    <row r="70" spans="1:9" ht="15.75">
      <c r="A70" s="61"/>
      <c r="B70" s="59" t="s">
        <v>66</v>
      </c>
      <c r="C70" s="59"/>
      <c r="D70" s="59"/>
      <c r="E70" s="60">
        <f>'[1]Кальк_ДИ_2019-2023'!Q15</f>
        <v>2596.61</v>
      </c>
      <c r="F70" s="60">
        <f>'[1]Кальк_ДИ_2019-2023'!AC15</f>
        <v>2658.05</v>
      </c>
      <c r="G70" s="60">
        <f>'[1]Кальк_ДИ_2019-2023'!AO15</f>
        <v>2736.73</v>
      </c>
      <c r="H70" s="60">
        <f>'[1]Кальк_ДИ_2019-2023'!BA15</f>
        <v>2817.74</v>
      </c>
      <c r="I70" s="60">
        <f>'[1]Кальк_ДИ_2019-2023'!BM15</f>
        <v>2901.15</v>
      </c>
    </row>
    <row r="71" spans="1:9" ht="15.75">
      <c r="A71" s="61"/>
      <c r="B71" s="59" t="s">
        <v>67</v>
      </c>
      <c r="C71" s="59"/>
      <c r="D71" s="59"/>
      <c r="E71" s="60">
        <f>'[1]Кальк_ДИ_2019-2023'!T15</f>
        <v>4473.08</v>
      </c>
      <c r="F71" s="60">
        <f>'[1]Кальк_ДИ_2019-2023'!AF15</f>
        <v>4578.91</v>
      </c>
      <c r="G71" s="60">
        <f>'[1]Кальк_ДИ_2019-2023'!AR15</f>
        <v>4714.45</v>
      </c>
      <c r="H71" s="60">
        <f>'[1]Кальк_ДИ_2019-2023'!BD15</f>
        <v>4854</v>
      </c>
      <c r="I71" s="60">
        <f>'[1]Кальк_ДИ_2019-2023'!BP15</f>
        <v>4997.68</v>
      </c>
    </row>
    <row r="72" spans="1:9">
      <c r="A72" s="64" t="s">
        <v>69</v>
      </c>
      <c r="B72" s="65" t="s">
        <v>70</v>
      </c>
      <c r="C72" s="65"/>
      <c r="D72" s="65"/>
      <c r="E72" s="66">
        <f>SUM(E73:E74)</f>
        <v>3075.2799999999997</v>
      </c>
      <c r="F72" s="66">
        <f t="shared" ref="F72:I72" si="4">SUM(F73:F74)</f>
        <v>3148.0414962144778</v>
      </c>
      <c r="G72" s="66">
        <f t="shared" si="4"/>
        <v>3241.2261429083937</v>
      </c>
      <c r="H72" s="66">
        <f t="shared" si="4"/>
        <v>3337.1686130982644</v>
      </c>
      <c r="I72" s="66">
        <f t="shared" si="4"/>
        <v>3435.9515489013766</v>
      </c>
    </row>
    <row r="73" spans="1:9" ht="15.75">
      <c r="A73" s="64"/>
      <c r="B73" s="59" t="s">
        <v>66</v>
      </c>
      <c r="C73" s="59"/>
      <c r="D73" s="59"/>
      <c r="E73" s="60">
        <f>'[1]Кальк_ДИ_2019-2023'!Q16</f>
        <v>1076.58</v>
      </c>
      <c r="F73" s="60">
        <f>'[1]Кальк_ДИ_2019-2023'!AC16</f>
        <v>1102.0536272293491</v>
      </c>
      <c r="G73" s="60">
        <f>'[1]Кальк_ДИ_2019-2023'!AO16</f>
        <v>1134.6751277242249</v>
      </c>
      <c r="H73" s="60">
        <f>'[1]Кальк_ДИ_2019-2023'!BA16</f>
        <v>1168.2626690954744</v>
      </c>
      <c r="I73" s="60">
        <f>'[1]Кальк_ДИ_2019-2023'!BM16</f>
        <v>1202.8452740303703</v>
      </c>
    </row>
    <row r="74" spans="1:9" ht="15.75">
      <c r="A74" s="64"/>
      <c r="B74" s="59" t="s">
        <v>67</v>
      </c>
      <c r="C74" s="59"/>
      <c r="D74" s="59"/>
      <c r="E74" s="60">
        <f>'[1]Кальк_ДИ_2019-2023'!T16</f>
        <v>1998.7</v>
      </c>
      <c r="F74" s="60">
        <f>'[1]Кальк_ДИ_2019-2023'!AF16</f>
        <v>2045.9878689851287</v>
      </c>
      <c r="G74" s="60">
        <f>'[1]Кальк_ДИ_2019-2023'!AR16</f>
        <v>2106.5510151841686</v>
      </c>
      <c r="H74" s="60">
        <f>'[1]Кальк_ДИ_2019-2023'!BD16</f>
        <v>2168.90594400279</v>
      </c>
      <c r="I74" s="60">
        <f>'[1]Кальк_ДИ_2019-2023'!BP16</f>
        <v>2233.106274871006</v>
      </c>
    </row>
    <row r="75" spans="1:9" hidden="1">
      <c r="A75" s="18" t="s">
        <v>71</v>
      </c>
      <c r="B75" s="24" t="s">
        <v>72</v>
      </c>
      <c r="C75" s="24"/>
      <c r="D75" s="24"/>
      <c r="E75" s="60"/>
      <c r="F75" s="60"/>
      <c r="G75" s="60"/>
      <c r="H75" s="60"/>
      <c r="I75" s="60"/>
    </row>
    <row r="76" spans="1:9" ht="72.75" hidden="1" customHeight="1">
      <c r="A76" s="18" t="s">
        <v>73</v>
      </c>
      <c r="B76" s="24" t="s">
        <v>74</v>
      </c>
      <c r="C76" s="24"/>
      <c r="D76" s="24"/>
      <c r="E76" s="60"/>
      <c r="F76" s="60"/>
      <c r="G76" s="60"/>
      <c r="H76" s="60"/>
      <c r="I76" s="60"/>
    </row>
    <row r="77" spans="1:9" ht="72.75" hidden="1" customHeight="1">
      <c r="A77" s="18" t="s">
        <v>75</v>
      </c>
      <c r="B77" s="24" t="s">
        <v>76</v>
      </c>
      <c r="C77" s="24"/>
      <c r="D77" s="24"/>
      <c r="E77" s="60"/>
      <c r="F77" s="60"/>
      <c r="G77" s="60"/>
      <c r="H77" s="60"/>
      <c r="I77" s="60"/>
    </row>
    <row r="78" spans="1:9" hidden="1">
      <c r="A78" s="18" t="s">
        <v>77</v>
      </c>
      <c r="B78" s="24" t="s">
        <v>78</v>
      </c>
      <c r="C78" s="24"/>
      <c r="D78" s="24"/>
      <c r="E78" s="60"/>
      <c r="F78" s="60"/>
      <c r="G78" s="60"/>
      <c r="H78" s="60"/>
      <c r="I78" s="60"/>
    </row>
    <row r="79" spans="1:9" hidden="1">
      <c r="A79" s="18" t="s">
        <v>79</v>
      </c>
      <c r="B79" s="24" t="s">
        <v>80</v>
      </c>
      <c r="C79" s="24"/>
      <c r="D79" s="24"/>
      <c r="E79" s="60"/>
      <c r="F79" s="60"/>
      <c r="G79" s="60"/>
      <c r="H79" s="60"/>
      <c r="I79" s="60"/>
    </row>
    <row r="80" spans="1:9" hidden="1">
      <c r="A80" s="18" t="s">
        <v>81</v>
      </c>
      <c r="B80" s="24" t="s">
        <v>82</v>
      </c>
      <c r="C80" s="24"/>
      <c r="D80" s="24"/>
      <c r="E80" s="60"/>
      <c r="F80" s="60"/>
      <c r="G80" s="60"/>
      <c r="H80" s="60"/>
      <c r="I80" s="60"/>
    </row>
    <row r="81" spans="1:9" ht="22.5" customHeight="1">
      <c r="A81" s="23" t="s">
        <v>15</v>
      </c>
      <c r="B81" s="14" t="s">
        <v>63</v>
      </c>
      <c r="C81" s="14"/>
      <c r="D81" s="14"/>
      <c r="E81" s="53" t="s">
        <v>64</v>
      </c>
      <c r="F81" s="54"/>
      <c r="G81" s="54"/>
      <c r="H81" s="54"/>
      <c r="I81" s="54"/>
    </row>
    <row r="82" spans="1:9" ht="22.5" customHeight="1">
      <c r="A82" s="23"/>
      <c r="B82" s="14"/>
      <c r="C82" s="14"/>
      <c r="D82" s="14"/>
      <c r="E82" s="55" t="s">
        <v>41</v>
      </c>
      <c r="F82" s="55" t="s">
        <v>42</v>
      </c>
      <c r="G82" s="55" t="s">
        <v>43</v>
      </c>
      <c r="H82" s="55" t="s">
        <v>44</v>
      </c>
      <c r="I82" s="55" t="s">
        <v>45</v>
      </c>
    </row>
    <row r="83" spans="1:9" ht="23.25" customHeight="1">
      <c r="A83" s="64" t="s">
        <v>83</v>
      </c>
      <c r="B83" s="65" t="s">
        <v>84</v>
      </c>
      <c r="C83" s="65"/>
      <c r="D83" s="65"/>
      <c r="E83" s="66">
        <f t="shared" ref="E83:I83" si="5">SUM(E84:E85)</f>
        <v>1694.92</v>
      </c>
      <c r="F83" s="66">
        <f t="shared" si="5"/>
        <v>1735.022207146422</v>
      </c>
      <c r="G83" s="66">
        <f t="shared" si="5"/>
        <v>1786.3802829826129</v>
      </c>
      <c r="H83" s="66">
        <f t="shared" si="5"/>
        <v>1839.2583867004457</v>
      </c>
      <c r="I83" s="66">
        <f t="shared" si="5"/>
        <v>1893.7020770414997</v>
      </c>
    </row>
    <row r="84" spans="1:9" ht="15.75" customHeight="1">
      <c r="A84" s="64"/>
      <c r="B84" s="59" t="s">
        <v>66</v>
      </c>
      <c r="C84" s="59"/>
      <c r="D84" s="59"/>
      <c r="E84" s="60">
        <f>'[1]Кальк_ДИ_2019-2023'!Q39</f>
        <v>677.97</v>
      </c>
      <c r="F84" s="60">
        <f>'[1]Кальк_ДИ_2019-2023'!AC39</f>
        <v>694.01186874424729</v>
      </c>
      <c r="G84" s="60">
        <f>'[1]Кальк_ДИ_2019-2023'!AO39</f>
        <v>714.55506914785042</v>
      </c>
      <c r="H84" s="60">
        <f>'[1]Кальк_ДИ_2019-2023'!BA39</f>
        <v>735.70662818058918</v>
      </c>
      <c r="I84" s="60">
        <f>'[1]Кальк_ДИ_2019-2023'!BM39</f>
        <v>757.48482271115029</v>
      </c>
    </row>
    <row r="85" spans="1:9" ht="22.5" customHeight="1">
      <c r="A85" s="64"/>
      <c r="B85" s="59" t="s">
        <v>67</v>
      </c>
      <c r="C85" s="59"/>
      <c r="D85" s="59"/>
      <c r="E85" s="60">
        <f>'[1]Кальк_ДИ_2019-2023'!T39</f>
        <v>1016.95</v>
      </c>
      <c r="F85" s="60">
        <f>'[1]Кальк_ДИ_2019-2023'!AF39</f>
        <v>1041.0103384021747</v>
      </c>
      <c r="G85" s="60">
        <f>'[1]Кальк_ДИ_2019-2023'!AR39</f>
        <v>1071.8252138347625</v>
      </c>
      <c r="H85" s="60">
        <f>'[1]Кальк_ДИ_2019-2023'!BD39</f>
        <v>1103.5517585198565</v>
      </c>
      <c r="I85" s="60">
        <f>'[1]Кальк_ДИ_2019-2023'!BP39</f>
        <v>1136.2172543303495</v>
      </c>
    </row>
    <row r="86" spans="1:9" ht="72.75" hidden="1" customHeight="1">
      <c r="A86" s="18" t="s">
        <v>85</v>
      </c>
      <c r="B86" s="24" t="s">
        <v>86</v>
      </c>
      <c r="C86" s="24"/>
      <c r="D86" s="24"/>
      <c r="E86" s="60"/>
      <c r="F86" s="60"/>
      <c r="G86" s="60"/>
      <c r="H86" s="60"/>
      <c r="I86" s="60"/>
    </row>
    <row r="87" spans="1:9" ht="72.75" hidden="1" customHeight="1">
      <c r="A87" s="18" t="s">
        <v>87</v>
      </c>
      <c r="B87" s="24" t="s">
        <v>88</v>
      </c>
      <c r="C87" s="24"/>
      <c r="D87" s="24"/>
      <c r="E87" s="60"/>
      <c r="F87" s="60"/>
      <c r="G87" s="60"/>
      <c r="H87" s="60"/>
      <c r="I87" s="60"/>
    </row>
    <row r="88" spans="1:9" ht="72.75" hidden="1" customHeight="1">
      <c r="A88" s="18" t="s">
        <v>89</v>
      </c>
      <c r="B88" s="24" t="s">
        <v>90</v>
      </c>
      <c r="C88" s="24"/>
      <c r="D88" s="24"/>
      <c r="E88" s="60"/>
      <c r="F88" s="60"/>
      <c r="G88" s="60"/>
      <c r="H88" s="60"/>
      <c r="I88" s="60"/>
    </row>
    <row r="89" spans="1:9" ht="22.5" customHeight="1">
      <c r="A89" s="64" t="s">
        <v>91</v>
      </c>
      <c r="B89" s="65" t="s">
        <v>92</v>
      </c>
      <c r="C89" s="65"/>
      <c r="D89" s="65"/>
      <c r="E89" s="66">
        <f t="shared" ref="E89:I89" si="6">SUM(E90:E91)</f>
        <v>2299.4900000000002</v>
      </c>
      <c r="F89" s="66">
        <f t="shared" si="6"/>
        <v>1902.9948424285785</v>
      </c>
      <c r="G89" s="66">
        <f t="shared" si="6"/>
        <v>2423.5735741089939</v>
      </c>
      <c r="H89" s="66">
        <f t="shared" si="6"/>
        <v>2495.3130002012895</v>
      </c>
      <c r="I89" s="66">
        <f t="shared" si="6"/>
        <v>2569.1763740571241</v>
      </c>
    </row>
    <row r="90" spans="1:9" ht="15.75">
      <c r="A90" s="64"/>
      <c r="B90" s="59" t="s">
        <v>66</v>
      </c>
      <c r="C90" s="59"/>
      <c r="D90" s="59"/>
      <c r="E90" s="60">
        <f>'[1]Кальк_ДИ_2019-2023'!Q52</f>
        <v>842.06000000000017</v>
      </c>
      <c r="F90" s="60">
        <f>'[1]Кальк_ДИ_2019-2023'!AC52</f>
        <v>861.98450402640378</v>
      </c>
      <c r="G90" s="60">
        <f>'[1]Кальк_ДИ_2019-2023'!AO52</f>
        <v>887.49980312792468</v>
      </c>
      <c r="H90" s="60">
        <f>'[1]Кальк_ДИ_2019-2023'!BA52</f>
        <v>913.77070272393621</v>
      </c>
      <c r="I90" s="60">
        <f>'[1]Кальк_ДИ_2019-2023'!BM52</f>
        <v>940.81990325847948</v>
      </c>
    </row>
    <row r="91" spans="1:9" ht="15.75">
      <c r="A91" s="64"/>
      <c r="B91" s="59" t="s">
        <v>67</v>
      </c>
      <c r="C91" s="59"/>
      <c r="D91" s="59"/>
      <c r="E91" s="60">
        <f>'[1]Кальк_ДИ_2019-2023'!T52</f>
        <v>1457.43</v>
      </c>
      <c r="F91" s="60">
        <f>'[1]Кальк_ДИ_2019-2023'!AF39</f>
        <v>1041.0103384021747</v>
      </c>
      <c r="G91" s="60">
        <f>'[1]Кальк_ДИ_2019-2023'!AR52</f>
        <v>1536.0737709810689</v>
      </c>
      <c r="H91" s="60">
        <f>'[1]Кальк_ДИ_2019-2023'!BD52</f>
        <v>1581.5422974773535</v>
      </c>
      <c r="I91" s="60">
        <f>'[1]Кальк_ДИ_2019-2023'!BP52</f>
        <v>1628.3564707986445</v>
      </c>
    </row>
    <row r="92" spans="1:9" ht="72.75" hidden="1" customHeight="1">
      <c r="A92" s="67" t="s">
        <v>93</v>
      </c>
      <c r="B92" s="24" t="s">
        <v>94</v>
      </c>
      <c r="C92" s="24"/>
      <c r="D92" s="24"/>
      <c r="E92" s="60"/>
      <c r="F92" s="60"/>
      <c r="G92" s="60"/>
      <c r="H92" s="60"/>
      <c r="I92" s="60"/>
    </row>
    <row r="93" spans="1:9" ht="72.75" hidden="1" customHeight="1">
      <c r="A93" s="18" t="s">
        <v>95</v>
      </c>
      <c r="B93" s="24" t="s">
        <v>96</v>
      </c>
      <c r="C93" s="24"/>
      <c r="D93" s="24"/>
      <c r="E93" s="60"/>
      <c r="F93" s="60"/>
      <c r="G93" s="60"/>
      <c r="H93" s="60"/>
      <c r="I93" s="60"/>
    </row>
    <row r="94" spans="1:9" ht="72.75" hidden="1" customHeight="1">
      <c r="A94" s="18" t="s">
        <v>97</v>
      </c>
      <c r="B94" s="24" t="s">
        <v>98</v>
      </c>
      <c r="C94" s="24"/>
      <c r="D94" s="24"/>
      <c r="E94" s="60"/>
      <c r="F94" s="60"/>
      <c r="G94" s="60"/>
      <c r="H94" s="60"/>
      <c r="I94" s="60"/>
    </row>
    <row r="95" spans="1:9" hidden="1">
      <c r="A95" s="18" t="s">
        <v>99</v>
      </c>
      <c r="B95" s="24" t="s">
        <v>100</v>
      </c>
      <c r="C95" s="24"/>
      <c r="D95" s="24"/>
      <c r="E95" s="60"/>
      <c r="F95" s="60"/>
      <c r="G95" s="60"/>
      <c r="H95" s="60"/>
      <c r="I95" s="60"/>
    </row>
    <row r="96" spans="1:9" hidden="1">
      <c r="A96" s="18" t="s">
        <v>101</v>
      </c>
      <c r="B96" s="24" t="s">
        <v>102</v>
      </c>
      <c r="C96" s="24"/>
      <c r="D96" s="24"/>
      <c r="E96" s="60"/>
      <c r="F96" s="60"/>
      <c r="G96" s="60"/>
      <c r="H96" s="60"/>
      <c r="I96" s="60"/>
    </row>
    <row r="97" spans="1:9" ht="72.75" hidden="1" customHeight="1">
      <c r="A97" s="18" t="s">
        <v>103</v>
      </c>
      <c r="B97" s="24" t="s">
        <v>104</v>
      </c>
      <c r="C97" s="24"/>
      <c r="D97" s="24"/>
      <c r="E97" s="60"/>
      <c r="F97" s="60"/>
      <c r="G97" s="60"/>
      <c r="H97" s="60"/>
      <c r="I97" s="60"/>
    </row>
    <row r="98" spans="1:9" hidden="1">
      <c r="A98" s="18" t="s">
        <v>105</v>
      </c>
      <c r="B98" s="24" t="s">
        <v>106</v>
      </c>
      <c r="C98" s="24"/>
      <c r="D98" s="24"/>
      <c r="E98" s="60"/>
      <c r="F98" s="60"/>
      <c r="G98" s="60"/>
      <c r="H98" s="60"/>
      <c r="I98" s="60"/>
    </row>
    <row r="99" spans="1:9" ht="35.450000000000003" hidden="1" customHeight="1">
      <c r="A99" s="68" t="s">
        <v>49</v>
      </c>
      <c r="B99" s="69" t="s">
        <v>107</v>
      </c>
      <c r="C99" s="69"/>
      <c r="D99" s="69"/>
      <c r="E99" s="63">
        <f>SUM(E100:E101)</f>
        <v>0</v>
      </c>
      <c r="F99" s="63">
        <f t="shared" ref="F99:G99" si="7">SUM(F100:F101)</f>
        <v>0</v>
      </c>
      <c r="G99" s="63">
        <f t="shared" si="7"/>
        <v>0</v>
      </c>
      <c r="H99" s="63"/>
      <c r="I99" s="63"/>
    </row>
    <row r="100" spans="1:9" ht="19.5" hidden="1" customHeight="1">
      <c r="A100" s="68"/>
      <c r="B100" s="59" t="s">
        <v>66</v>
      </c>
      <c r="C100" s="59"/>
      <c r="D100" s="59"/>
      <c r="E100" s="60">
        <f>'[2]Калькуляция 2015-2017'!K39</f>
        <v>0</v>
      </c>
      <c r="F100" s="60">
        <v>0</v>
      </c>
      <c r="G100" s="60">
        <v>0</v>
      </c>
      <c r="H100" s="60"/>
      <c r="I100" s="60"/>
    </row>
    <row r="101" spans="1:9" ht="22.5" hidden="1" customHeight="1">
      <c r="A101" s="68"/>
      <c r="B101" s="59" t="s">
        <v>67</v>
      </c>
      <c r="C101" s="59"/>
      <c r="D101" s="59"/>
      <c r="E101" s="60">
        <v>0</v>
      </c>
      <c r="F101" s="60">
        <v>0</v>
      </c>
      <c r="G101" s="60">
        <v>0</v>
      </c>
      <c r="H101" s="60"/>
      <c r="I101" s="60"/>
    </row>
    <row r="102" spans="1:9" ht="28.5" customHeight="1">
      <c r="A102" s="61" t="s">
        <v>49</v>
      </c>
      <c r="B102" s="62" t="s">
        <v>108</v>
      </c>
      <c r="C102" s="62"/>
      <c r="D102" s="62"/>
      <c r="E102" s="63">
        <f>E103+E104</f>
        <v>17774.36</v>
      </c>
      <c r="F102" s="63">
        <f t="shared" ref="F102:I102" si="8">F103+F104</f>
        <v>19188.259999999998</v>
      </c>
      <c r="G102" s="63">
        <f t="shared" si="8"/>
        <v>20316.68</v>
      </c>
      <c r="H102" s="63">
        <f t="shared" si="8"/>
        <v>21122.05</v>
      </c>
      <c r="I102" s="63">
        <f t="shared" si="8"/>
        <v>21959.309999999998</v>
      </c>
    </row>
    <row r="103" spans="1:9" ht="21" customHeight="1">
      <c r="A103" s="61"/>
      <c r="B103" s="59" t="s">
        <v>66</v>
      </c>
      <c r="C103" s="59"/>
      <c r="D103" s="59"/>
      <c r="E103" s="60">
        <f>'[1]Кальк_ДИ_2019-2023'!Q73</f>
        <v>5260.66</v>
      </c>
      <c r="F103" s="60">
        <f>'[1]Кальк_ДИ_2019-2023'!AC73</f>
        <v>5680.25</v>
      </c>
      <c r="G103" s="60">
        <f>'[1]Кальк_ДИ_2019-2023'!AO73</f>
        <v>6013.42</v>
      </c>
      <c r="H103" s="60">
        <f>'[1]Кальк_ДИ_2019-2023'!BA73</f>
        <v>6251.18</v>
      </c>
      <c r="I103" s="60">
        <f>'[1]Кальк_ДИ_2019-2023'!BM73</f>
        <v>6498.48</v>
      </c>
    </row>
    <row r="104" spans="1:9" ht="21" customHeight="1">
      <c r="A104" s="61"/>
      <c r="B104" s="59" t="s">
        <v>67</v>
      </c>
      <c r="C104" s="59"/>
      <c r="D104" s="59"/>
      <c r="E104" s="60">
        <f>'[1]Кальк_ДИ_2019-2023'!T73</f>
        <v>12513.699999999999</v>
      </c>
      <c r="F104" s="60">
        <f>'[1]Кальк_ДИ_2019-2023'!AF73</f>
        <v>13508.009999999998</v>
      </c>
      <c r="G104" s="60">
        <f>'[1]Кальк_ДИ_2019-2023'!AR73</f>
        <v>14303.26</v>
      </c>
      <c r="H104" s="60">
        <f>'[1]Кальк_ДИ_2019-2023'!BD73</f>
        <v>14870.869999999999</v>
      </c>
      <c r="I104" s="60">
        <f>'[1]Кальк_ДИ_2019-2023'!BP73</f>
        <v>15460.83</v>
      </c>
    </row>
    <row r="105" spans="1:9" ht="36.75" customHeight="1">
      <c r="A105" s="68" t="s">
        <v>53</v>
      </c>
      <c r="B105" s="70" t="s">
        <v>109</v>
      </c>
      <c r="C105" s="71"/>
      <c r="D105" s="72"/>
      <c r="E105" s="66">
        <f>SUM(E106:E107)</f>
        <v>17725.61</v>
      </c>
      <c r="F105" s="66">
        <f t="shared" ref="F105:I105" si="9">SUM(F106:F107)</f>
        <v>19143.36</v>
      </c>
      <c r="G105" s="66">
        <f t="shared" si="9"/>
        <v>20277.11</v>
      </c>
      <c r="H105" s="66">
        <f t="shared" si="9"/>
        <v>21087.57</v>
      </c>
      <c r="I105" s="66">
        <f t="shared" si="9"/>
        <v>21929.919999999998</v>
      </c>
    </row>
    <row r="106" spans="1:9" ht="16.5" customHeight="1">
      <c r="A106" s="68"/>
      <c r="B106" s="59" t="s">
        <v>66</v>
      </c>
      <c r="C106" s="59"/>
      <c r="D106" s="59"/>
      <c r="E106" s="60">
        <f>'[1]Кальк_ДИ_2019-2023'!Q74</f>
        <v>5244.15</v>
      </c>
      <c r="F106" s="60">
        <f>'[1]Кальк_ДИ_2019-2023'!AC74</f>
        <v>5663.74</v>
      </c>
      <c r="G106" s="60">
        <f>'[1]Кальк_ДИ_2019-2023'!AO74</f>
        <v>5998.97</v>
      </c>
      <c r="H106" s="60">
        <f>'[1]Кальк_ДИ_2019-2023'!BA74</f>
        <v>6238.84</v>
      </c>
      <c r="I106" s="60">
        <f>'[1]Кальк_ДИ_2019-2023'!BM74</f>
        <v>6488.25</v>
      </c>
    </row>
    <row r="107" spans="1:9" ht="19.5" customHeight="1">
      <c r="A107" s="68"/>
      <c r="B107" s="59" t="s">
        <v>67</v>
      </c>
      <c r="C107" s="59"/>
      <c r="D107" s="59"/>
      <c r="E107" s="60">
        <f>'[1]Кальк_ДИ_2019-2023'!T74</f>
        <v>12481.46</v>
      </c>
      <c r="F107" s="60">
        <f>'[1]Кальк_ДИ_2019-2023'!AF74</f>
        <v>13479.619999999999</v>
      </c>
      <c r="G107" s="60">
        <f>'[1]Кальк_ДИ_2019-2023'!AR74</f>
        <v>14278.14</v>
      </c>
      <c r="H107" s="60">
        <f>'[1]Кальк_ДИ_2019-2023'!BD74</f>
        <v>14848.73</v>
      </c>
      <c r="I107" s="60">
        <f>'[1]Кальк_ДИ_2019-2023'!BP74</f>
        <v>15441.67</v>
      </c>
    </row>
    <row r="108" spans="1:9" hidden="1">
      <c r="A108" s="18" t="s">
        <v>110</v>
      </c>
      <c r="B108" s="73" t="s">
        <v>111</v>
      </c>
      <c r="C108" s="73"/>
      <c r="D108" s="73"/>
      <c r="E108" s="60"/>
      <c r="F108" s="60"/>
      <c r="G108" s="60"/>
      <c r="H108" s="60"/>
      <c r="I108" s="60"/>
    </row>
    <row r="109" spans="1:9" hidden="1">
      <c r="A109" s="18" t="s">
        <v>112</v>
      </c>
      <c r="B109" s="73" t="s">
        <v>113</v>
      </c>
      <c r="C109" s="73"/>
      <c r="D109" s="73"/>
      <c r="E109" s="60"/>
      <c r="F109" s="60"/>
      <c r="G109" s="60"/>
      <c r="H109" s="60"/>
      <c r="I109" s="60"/>
    </row>
    <row r="110" spans="1:9" hidden="1">
      <c r="A110" s="18" t="s">
        <v>114</v>
      </c>
      <c r="B110" s="73" t="s">
        <v>115</v>
      </c>
      <c r="C110" s="73"/>
      <c r="D110" s="73"/>
      <c r="E110" s="60"/>
      <c r="F110" s="60"/>
      <c r="G110" s="60"/>
      <c r="H110" s="60"/>
      <c r="I110" s="60"/>
    </row>
    <row r="111" spans="1:9" hidden="1">
      <c r="A111" s="18" t="s">
        <v>116</v>
      </c>
      <c r="B111" s="73" t="s">
        <v>117</v>
      </c>
      <c r="C111" s="73"/>
      <c r="D111" s="73"/>
      <c r="E111" s="60"/>
      <c r="F111" s="60"/>
      <c r="G111" s="60"/>
      <c r="H111" s="60"/>
      <c r="I111" s="60"/>
    </row>
    <row r="112" spans="1:9" hidden="1">
      <c r="A112" s="18" t="s">
        <v>118</v>
      </c>
      <c r="B112" s="73" t="s">
        <v>119</v>
      </c>
      <c r="C112" s="73"/>
      <c r="D112" s="73"/>
      <c r="E112" s="60"/>
      <c r="F112" s="60"/>
      <c r="G112" s="60"/>
      <c r="H112" s="60"/>
      <c r="I112" s="60"/>
    </row>
    <row r="113" spans="1:9" hidden="1">
      <c r="A113" s="18" t="s">
        <v>110</v>
      </c>
      <c r="B113" s="73" t="s">
        <v>120</v>
      </c>
      <c r="C113" s="73"/>
      <c r="D113" s="73"/>
      <c r="E113" s="60"/>
      <c r="F113" s="60"/>
      <c r="G113" s="60"/>
      <c r="H113" s="60"/>
      <c r="I113" s="60"/>
    </row>
    <row r="114" spans="1:9" ht="21" customHeight="1">
      <c r="A114" s="68" t="s">
        <v>121</v>
      </c>
      <c r="B114" s="74" t="s">
        <v>122</v>
      </c>
      <c r="C114" s="74"/>
      <c r="D114" s="74"/>
      <c r="E114" s="66">
        <f>SUM(E115:E116)</f>
        <v>48.75</v>
      </c>
      <c r="F114" s="66">
        <f t="shared" ref="F114:I114" si="10">SUM(F115:F116)</f>
        <v>44.900000000000006</v>
      </c>
      <c r="G114" s="66">
        <f t="shared" si="10"/>
        <v>39.57</v>
      </c>
      <c r="H114" s="66">
        <f t="shared" si="10"/>
        <v>34.480000000000004</v>
      </c>
      <c r="I114" s="66">
        <f t="shared" si="10"/>
        <v>29.39</v>
      </c>
    </row>
    <row r="115" spans="1:9" ht="15.75">
      <c r="A115" s="68"/>
      <c r="B115" s="59" t="s">
        <v>66</v>
      </c>
      <c r="C115" s="59"/>
      <c r="D115" s="59"/>
      <c r="E115" s="60">
        <f>'[1]Кальк_ДИ_2019-2023'!Q82</f>
        <v>16.510000000000002</v>
      </c>
      <c r="F115" s="60">
        <f>'[1]Кальк_ДИ_2019-2023'!AC82</f>
        <v>16.510000000000002</v>
      </c>
      <c r="G115" s="60">
        <f>'[1]Кальк_ДИ_2019-2023'!AO82</f>
        <v>14.45</v>
      </c>
      <c r="H115" s="60">
        <f>'[1]Кальк_ДИ_2019-2023'!BA82</f>
        <v>12.34</v>
      </c>
      <c r="I115" s="60">
        <f>'[1]Кальк_ДИ_2019-2023'!BM82</f>
        <v>10.23</v>
      </c>
    </row>
    <row r="116" spans="1:9" ht="15.75">
      <c r="A116" s="68"/>
      <c r="B116" s="59" t="s">
        <v>67</v>
      </c>
      <c r="C116" s="59"/>
      <c r="D116" s="59"/>
      <c r="E116" s="60">
        <f>'[1]Кальк_ДИ_2019-2023'!T82</f>
        <v>32.24</v>
      </c>
      <c r="F116" s="60">
        <f>'[1]Кальк_ДИ_2019-2023'!AF82</f>
        <v>28.39</v>
      </c>
      <c r="G116" s="60">
        <f>'[1]Кальк_ДИ_2019-2023'!AR82</f>
        <v>25.12</v>
      </c>
      <c r="H116" s="60">
        <f>'[1]Кальк_ДИ_2019-2023'!BD82</f>
        <v>22.14</v>
      </c>
      <c r="I116" s="60">
        <f>'[1]Кальк_ДИ_2019-2023'!BP82</f>
        <v>19.16</v>
      </c>
    </row>
    <row r="117" spans="1:9" hidden="1">
      <c r="A117" s="18" t="s">
        <v>123</v>
      </c>
      <c r="B117" s="73" t="s">
        <v>124</v>
      </c>
      <c r="C117" s="73"/>
      <c r="D117" s="73"/>
      <c r="E117" s="60"/>
      <c r="F117" s="60"/>
      <c r="G117" s="60"/>
      <c r="H117" s="60"/>
      <c r="I117" s="60"/>
    </row>
    <row r="118" spans="1:9" hidden="1">
      <c r="A118" s="18" t="s">
        <v>125</v>
      </c>
      <c r="B118" s="73" t="s">
        <v>126</v>
      </c>
      <c r="C118" s="73"/>
      <c r="D118" s="73"/>
      <c r="E118" s="60"/>
      <c r="F118" s="60"/>
      <c r="G118" s="60"/>
      <c r="H118" s="60"/>
      <c r="I118" s="60"/>
    </row>
    <row r="119" spans="1:9" hidden="1">
      <c r="A119" s="18" t="s">
        <v>127</v>
      </c>
      <c r="B119" s="73" t="s">
        <v>128</v>
      </c>
      <c r="C119" s="73"/>
      <c r="D119" s="73"/>
      <c r="E119" s="60"/>
      <c r="F119" s="60"/>
      <c r="G119" s="60"/>
      <c r="H119" s="60"/>
      <c r="I119" s="60"/>
    </row>
    <row r="120" spans="1:9" hidden="1">
      <c r="A120" s="18" t="s">
        <v>129</v>
      </c>
      <c r="B120" s="73" t="s">
        <v>130</v>
      </c>
      <c r="C120" s="73"/>
      <c r="D120" s="73"/>
      <c r="E120" s="60"/>
      <c r="F120" s="60"/>
      <c r="G120" s="60"/>
      <c r="H120" s="60"/>
      <c r="I120" s="60"/>
    </row>
    <row r="121" spans="1:9" hidden="1">
      <c r="A121" s="18" t="s">
        <v>131</v>
      </c>
      <c r="B121" s="73" t="s">
        <v>132</v>
      </c>
      <c r="C121" s="73"/>
      <c r="D121" s="73"/>
      <c r="E121" s="60"/>
      <c r="F121" s="60"/>
      <c r="G121" s="60"/>
      <c r="H121" s="60"/>
      <c r="I121" s="60"/>
    </row>
    <row r="122" spans="1:9" hidden="1">
      <c r="A122" s="18" t="s">
        <v>133</v>
      </c>
      <c r="B122" s="73" t="s">
        <v>134</v>
      </c>
      <c r="C122" s="73"/>
      <c r="D122" s="73"/>
      <c r="E122" s="60"/>
      <c r="F122" s="60"/>
      <c r="G122" s="60"/>
      <c r="H122" s="60"/>
      <c r="I122" s="60"/>
    </row>
    <row r="123" spans="1:9" hidden="1">
      <c r="A123" s="18" t="s">
        <v>135</v>
      </c>
      <c r="B123" s="73" t="s">
        <v>136</v>
      </c>
      <c r="C123" s="73"/>
      <c r="D123" s="73"/>
      <c r="E123" s="60"/>
      <c r="F123" s="60"/>
      <c r="G123" s="60"/>
      <c r="H123" s="60"/>
      <c r="I123" s="60"/>
    </row>
    <row r="124" spans="1:9" hidden="1">
      <c r="A124" s="18" t="s">
        <v>137</v>
      </c>
      <c r="B124" s="73" t="s">
        <v>138</v>
      </c>
      <c r="C124" s="73"/>
      <c r="D124" s="73"/>
      <c r="E124" s="60"/>
      <c r="F124" s="60"/>
      <c r="G124" s="60"/>
      <c r="H124" s="60"/>
      <c r="I124" s="60"/>
    </row>
    <row r="125" spans="1:9" ht="72.75" hidden="1" customHeight="1">
      <c r="A125" s="18" t="s">
        <v>139</v>
      </c>
      <c r="B125" s="73" t="s">
        <v>140</v>
      </c>
      <c r="C125" s="73"/>
      <c r="D125" s="73"/>
      <c r="E125" s="60"/>
      <c r="F125" s="60"/>
      <c r="G125" s="60"/>
      <c r="H125" s="60"/>
      <c r="I125" s="60"/>
    </row>
    <row r="126" spans="1:9" ht="72.75" hidden="1" customHeight="1">
      <c r="A126" s="64" t="s">
        <v>141</v>
      </c>
      <c r="B126" s="75" t="s">
        <v>142</v>
      </c>
      <c r="C126" s="75"/>
      <c r="D126" s="75"/>
      <c r="E126" s="60"/>
      <c r="F126" s="60"/>
      <c r="G126" s="60"/>
      <c r="H126" s="60"/>
      <c r="I126" s="60"/>
    </row>
    <row r="127" spans="1:9" ht="72.75" hidden="1" customHeight="1">
      <c r="A127" s="64"/>
      <c r="B127" s="59" t="s">
        <v>66</v>
      </c>
      <c r="C127" s="59"/>
      <c r="D127" s="59"/>
      <c r="E127" s="60"/>
      <c r="F127" s="60"/>
      <c r="G127" s="60"/>
      <c r="H127" s="60"/>
      <c r="I127" s="60"/>
    </row>
    <row r="128" spans="1:9" ht="72.75" hidden="1" customHeight="1">
      <c r="A128" s="64"/>
      <c r="B128" s="59" t="s">
        <v>67</v>
      </c>
      <c r="C128" s="59"/>
      <c r="D128" s="59"/>
      <c r="E128" s="60"/>
      <c r="F128" s="60"/>
      <c r="G128" s="60"/>
      <c r="H128" s="60"/>
      <c r="I128" s="60"/>
    </row>
    <row r="129" spans="1:9" hidden="1">
      <c r="A129" s="18" t="s">
        <v>143</v>
      </c>
      <c r="B129" s="76" t="s">
        <v>144</v>
      </c>
      <c r="C129" s="76"/>
      <c r="D129" s="76"/>
      <c r="E129" s="60"/>
      <c r="F129" s="60"/>
      <c r="G129" s="60"/>
      <c r="H129" s="60"/>
      <c r="I129" s="60"/>
    </row>
    <row r="130" spans="1:9" hidden="1">
      <c r="A130" s="18" t="s">
        <v>145</v>
      </c>
      <c r="B130" s="76" t="s">
        <v>146</v>
      </c>
      <c r="C130" s="76"/>
      <c r="D130" s="76"/>
      <c r="E130" s="60"/>
      <c r="F130" s="60"/>
      <c r="G130" s="60"/>
      <c r="H130" s="60"/>
      <c r="I130" s="60"/>
    </row>
    <row r="131" spans="1:9" hidden="1">
      <c r="A131" s="18" t="s">
        <v>147</v>
      </c>
      <c r="B131" s="76" t="s">
        <v>148</v>
      </c>
      <c r="C131" s="76"/>
      <c r="D131" s="76"/>
      <c r="E131" s="60"/>
      <c r="F131" s="60"/>
      <c r="G131" s="60"/>
      <c r="H131" s="60"/>
      <c r="I131" s="60"/>
    </row>
    <row r="132" spans="1:9" hidden="1">
      <c r="A132" s="18" t="s">
        <v>149</v>
      </c>
      <c r="B132" s="76" t="s">
        <v>150</v>
      </c>
      <c r="C132" s="76"/>
      <c r="D132" s="76"/>
      <c r="E132" s="60"/>
      <c r="F132" s="60"/>
      <c r="G132" s="60"/>
      <c r="H132" s="60"/>
      <c r="I132" s="60"/>
    </row>
    <row r="133" spans="1:9" hidden="1">
      <c r="A133" s="64" t="s">
        <v>151</v>
      </c>
      <c r="B133" s="75" t="s">
        <v>152</v>
      </c>
      <c r="C133" s="75"/>
      <c r="D133" s="75"/>
      <c r="E133" s="60"/>
      <c r="F133" s="60"/>
      <c r="G133" s="60"/>
      <c r="H133" s="60"/>
      <c r="I133" s="60"/>
    </row>
    <row r="134" spans="1:9" hidden="1">
      <c r="A134" s="64" t="s">
        <v>153</v>
      </c>
      <c r="B134" s="74" t="s">
        <v>154</v>
      </c>
      <c r="C134" s="74"/>
      <c r="D134" s="74"/>
      <c r="E134" s="60"/>
      <c r="F134" s="60"/>
      <c r="G134" s="60"/>
      <c r="H134" s="60"/>
      <c r="I134" s="60"/>
    </row>
    <row r="135" spans="1:9" hidden="1">
      <c r="A135" s="64" t="s">
        <v>155</v>
      </c>
      <c r="B135" s="74" t="s">
        <v>156</v>
      </c>
      <c r="C135" s="74"/>
      <c r="D135" s="74"/>
      <c r="E135" s="60"/>
      <c r="F135" s="60"/>
      <c r="G135" s="60"/>
      <c r="H135" s="60"/>
      <c r="I135" s="60"/>
    </row>
    <row r="136" spans="1:9" ht="72.75" hidden="1" customHeight="1">
      <c r="A136" s="64" t="s">
        <v>157</v>
      </c>
      <c r="B136" s="74" t="s">
        <v>158</v>
      </c>
      <c r="C136" s="74"/>
      <c r="D136" s="74"/>
      <c r="E136" s="60"/>
      <c r="F136" s="60"/>
      <c r="G136" s="60"/>
      <c r="H136" s="60"/>
      <c r="I136" s="60"/>
    </row>
    <row r="137" spans="1:9" hidden="1">
      <c r="A137" s="64" t="s">
        <v>159</v>
      </c>
      <c r="B137" s="74" t="s">
        <v>160</v>
      </c>
      <c r="C137" s="74"/>
      <c r="D137" s="74"/>
      <c r="E137" s="60"/>
      <c r="F137" s="60"/>
      <c r="G137" s="60"/>
      <c r="H137" s="60"/>
      <c r="I137" s="60"/>
    </row>
    <row r="138" spans="1:9" hidden="1">
      <c r="A138" s="18" t="s">
        <v>161</v>
      </c>
      <c r="B138" s="73" t="s">
        <v>162</v>
      </c>
      <c r="C138" s="73"/>
      <c r="D138" s="73"/>
      <c r="E138" s="60"/>
      <c r="F138" s="60"/>
      <c r="G138" s="60"/>
      <c r="H138" s="60"/>
      <c r="I138" s="60"/>
    </row>
    <row r="139" spans="1:9" hidden="1">
      <c r="A139" s="18" t="s">
        <v>163</v>
      </c>
      <c r="B139" s="73" t="s">
        <v>164</v>
      </c>
      <c r="C139" s="73"/>
      <c r="D139" s="73"/>
      <c r="E139" s="60"/>
      <c r="F139" s="60"/>
      <c r="G139" s="60"/>
      <c r="H139" s="60"/>
      <c r="I139" s="60"/>
    </row>
    <row r="140" spans="1:9" ht="46.5" customHeight="1">
      <c r="A140" s="77" t="s">
        <v>26</v>
      </c>
      <c r="B140" s="57" t="s">
        <v>165</v>
      </c>
      <c r="C140" s="57"/>
      <c r="D140" s="57"/>
      <c r="E140" s="58">
        <f>SUM(E141:E142)</f>
        <v>301.65999999999997</v>
      </c>
      <c r="F140" s="58">
        <f t="shared" ref="F140:I140" si="11">SUM(F141:F142)</f>
        <v>275.26</v>
      </c>
      <c r="G140" s="58">
        <f t="shared" si="11"/>
        <v>231.32</v>
      </c>
      <c r="H140" s="58">
        <f t="shared" si="11"/>
        <v>231.32</v>
      </c>
      <c r="I140" s="58">
        <f t="shared" si="11"/>
        <v>231.32</v>
      </c>
    </row>
    <row r="141" spans="1:9" ht="18.75" customHeight="1">
      <c r="A141" s="77"/>
      <c r="B141" s="59" t="s">
        <v>66</v>
      </c>
      <c r="C141" s="59"/>
      <c r="D141" s="59"/>
      <c r="E141" s="60">
        <f>'[1]Кальк_ДИ_2019-2023'!Q101</f>
        <v>119.25</v>
      </c>
      <c r="F141" s="60">
        <f>'[1]Кальк_ДИ_2019-2023'!AC101</f>
        <v>110.5</v>
      </c>
      <c r="G141" s="60">
        <f>'[1]Кальк_ДИ_2019-2023'!AO101</f>
        <v>95.93</v>
      </c>
      <c r="H141" s="60">
        <f>'[1]Кальк_ДИ_2019-2023'!BA101</f>
        <v>95.93</v>
      </c>
      <c r="I141" s="60">
        <f>'[1]Кальк_ДИ_2019-2023'!BM101</f>
        <v>95.93</v>
      </c>
    </row>
    <row r="142" spans="1:9" ht="18.75" customHeight="1">
      <c r="A142" s="77"/>
      <c r="B142" s="59" t="s">
        <v>67</v>
      </c>
      <c r="C142" s="59"/>
      <c r="D142" s="59"/>
      <c r="E142" s="60">
        <f>'[1]Кальк_ДИ_2019-2023'!T101</f>
        <v>182.41</v>
      </c>
      <c r="F142" s="60">
        <f>'[1]Кальк_ДИ_2019-2023'!AF101</f>
        <v>164.76</v>
      </c>
      <c r="G142" s="60">
        <f>'[1]Кальк_ДИ_2019-2023'!AR101</f>
        <v>135.38999999999999</v>
      </c>
      <c r="H142" s="60">
        <f>'[1]Кальк_ДИ_2019-2023'!BD101</f>
        <v>135.38999999999999</v>
      </c>
      <c r="I142" s="60">
        <f>'[1]Кальк_ДИ_2019-2023'!BP101</f>
        <v>135.38999999999999</v>
      </c>
    </row>
    <row r="143" spans="1:9" ht="30" customHeight="1">
      <c r="A143" s="77" t="s">
        <v>28</v>
      </c>
      <c r="B143" s="57" t="s">
        <v>166</v>
      </c>
      <c r="C143" s="57"/>
      <c r="D143" s="57"/>
      <c r="E143" s="58">
        <f>SUM(E144:E145)</f>
        <v>385.92999999999995</v>
      </c>
      <c r="F143" s="58">
        <f t="shared" ref="F143:I143" si="12">SUM(F144:F145)</f>
        <v>339.41999999999996</v>
      </c>
      <c r="G143" s="58">
        <f t="shared" si="12"/>
        <v>0</v>
      </c>
      <c r="H143" s="58">
        <f t="shared" si="12"/>
        <v>0</v>
      </c>
      <c r="I143" s="58">
        <f t="shared" si="12"/>
        <v>0</v>
      </c>
    </row>
    <row r="144" spans="1:9" ht="20.25" customHeight="1">
      <c r="A144" s="77"/>
      <c r="B144" s="59" t="s">
        <v>66</v>
      </c>
      <c r="C144" s="59"/>
      <c r="D144" s="59"/>
      <c r="E144" s="60">
        <f>'[3]Кальк_ДИ_2019-2023'!Q107</f>
        <v>47.03</v>
      </c>
      <c r="F144" s="60">
        <f>'[3]Кальк_ДИ_2019-2023'!AC107</f>
        <v>117.03</v>
      </c>
      <c r="G144" s="60">
        <v>0</v>
      </c>
      <c r="H144" s="60">
        <v>0</v>
      </c>
      <c r="I144" s="60">
        <v>0</v>
      </c>
    </row>
    <row r="145" spans="1:9" ht="20.25" customHeight="1">
      <c r="A145" s="77"/>
      <c r="B145" s="59" t="s">
        <v>67</v>
      </c>
      <c r="C145" s="59"/>
      <c r="D145" s="59"/>
      <c r="E145" s="60">
        <f>'[3]Кальк_ДИ_2019-2023'!T107</f>
        <v>338.9</v>
      </c>
      <c r="F145" s="60">
        <f>'[3]Кальк_ДИ_2019-2023'!AF107</f>
        <v>222.39</v>
      </c>
      <c r="G145" s="60">
        <v>0</v>
      </c>
      <c r="H145" s="60">
        <v>0</v>
      </c>
      <c r="I145" s="60">
        <v>0</v>
      </c>
    </row>
    <row r="146" spans="1:9" ht="36.75" customHeight="1">
      <c r="A146" s="77" t="s">
        <v>30</v>
      </c>
      <c r="B146" s="57" t="s">
        <v>167</v>
      </c>
      <c r="C146" s="57"/>
      <c r="D146" s="57"/>
      <c r="E146" s="58">
        <f t="shared" ref="E146:I146" si="13">SUM(E147:E148)</f>
        <v>225.17000000000002</v>
      </c>
      <c r="F146" s="58">
        <f t="shared" si="13"/>
        <v>0</v>
      </c>
      <c r="G146" s="58">
        <f t="shared" si="13"/>
        <v>0</v>
      </c>
      <c r="H146" s="58">
        <f t="shared" si="13"/>
        <v>0</v>
      </c>
      <c r="I146" s="58">
        <f t="shared" si="13"/>
        <v>0</v>
      </c>
    </row>
    <row r="147" spans="1:9" ht="19.5" customHeight="1">
      <c r="A147" s="77"/>
      <c r="B147" s="59" t="s">
        <v>66</v>
      </c>
      <c r="C147" s="59"/>
      <c r="D147" s="59"/>
      <c r="E147" s="60">
        <f>'[1]Кальк_ДИ_2019-2023'!Q111</f>
        <v>107.49</v>
      </c>
      <c r="F147" s="60">
        <f>'[4]Кальк_2016-2018'!Q105</f>
        <v>0</v>
      </c>
      <c r="G147" s="60">
        <f>'[4]Кальк_2016-2018'!W105</f>
        <v>0</v>
      </c>
      <c r="H147" s="60">
        <f>'[4]Кальк_2016-2018'!X105</f>
        <v>0</v>
      </c>
      <c r="I147" s="60">
        <f>'[4]Кальк_2016-2018'!Y105</f>
        <v>0</v>
      </c>
    </row>
    <row r="148" spans="1:9" ht="17.25" customHeight="1">
      <c r="A148" s="77"/>
      <c r="B148" s="59" t="s">
        <v>67</v>
      </c>
      <c r="C148" s="59"/>
      <c r="D148" s="59"/>
      <c r="E148" s="60">
        <f>'[1]Кальк_ДИ_2019-2023'!T111</f>
        <v>117.68</v>
      </c>
      <c r="F148" s="60">
        <v>0</v>
      </c>
      <c r="G148" s="60">
        <v>0</v>
      </c>
      <c r="H148" s="60">
        <v>0</v>
      </c>
      <c r="I148" s="60">
        <v>0</v>
      </c>
    </row>
    <row r="149" spans="1:9" ht="27.6" hidden="1" customHeight="1">
      <c r="A149" s="77" t="s">
        <v>32</v>
      </c>
      <c r="B149" s="57" t="s">
        <v>168</v>
      </c>
      <c r="C149" s="57"/>
      <c r="D149" s="57"/>
      <c r="E149" s="58">
        <f t="shared" ref="E149:G149" si="14">SUM(E150:E151)</f>
        <v>0</v>
      </c>
      <c r="F149" s="58">
        <f t="shared" si="14"/>
        <v>0</v>
      </c>
      <c r="G149" s="58">
        <f t="shared" si="14"/>
        <v>0</v>
      </c>
      <c r="H149" s="58"/>
      <c r="I149" s="58"/>
    </row>
    <row r="150" spans="1:9" ht="27.6" hidden="1" customHeight="1">
      <c r="A150" s="77"/>
      <c r="B150" s="59" t="s">
        <v>66</v>
      </c>
      <c r="C150" s="59"/>
      <c r="D150" s="59"/>
      <c r="E150" s="60"/>
      <c r="F150" s="60"/>
      <c r="G150" s="60"/>
      <c r="H150" s="60"/>
      <c r="I150" s="60"/>
    </row>
    <row r="151" spans="1:9" ht="27.6" hidden="1" customHeight="1">
      <c r="A151" s="77"/>
      <c r="B151" s="59" t="s">
        <v>67</v>
      </c>
      <c r="C151" s="59"/>
      <c r="D151" s="59"/>
      <c r="E151" s="60"/>
      <c r="F151" s="60"/>
      <c r="G151" s="60"/>
      <c r="H151" s="60"/>
      <c r="I151" s="60"/>
    </row>
    <row r="152" spans="1:9" ht="72.75" hidden="1" customHeight="1">
      <c r="A152" s="77"/>
      <c r="B152" s="78" t="s">
        <v>169</v>
      </c>
      <c r="C152" s="78"/>
      <c r="D152" s="78"/>
      <c r="E152" s="79"/>
      <c r="F152" s="79"/>
      <c r="G152" s="79"/>
      <c r="H152" s="79"/>
      <c r="I152" s="79"/>
    </row>
    <row r="153" spans="1:9" ht="27" customHeight="1">
      <c r="A153" s="77" t="s">
        <v>32</v>
      </c>
      <c r="B153" s="57" t="s">
        <v>170</v>
      </c>
      <c r="C153" s="57"/>
      <c r="D153" s="57"/>
      <c r="E153" s="58">
        <f>E161+E162</f>
        <v>25756.81</v>
      </c>
      <c r="F153" s="58">
        <f t="shared" ref="F153:I153" si="15">F161+F162</f>
        <v>27039.899999999994</v>
      </c>
      <c r="G153" s="58">
        <f t="shared" si="15"/>
        <v>27999.18</v>
      </c>
      <c r="H153" s="58">
        <f t="shared" si="15"/>
        <v>29025.11</v>
      </c>
      <c r="I153" s="58">
        <f t="shared" si="15"/>
        <v>30089.46</v>
      </c>
    </row>
    <row r="154" spans="1:9" ht="72.75" hidden="1" customHeight="1">
      <c r="A154" s="77" t="s">
        <v>171</v>
      </c>
      <c r="B154" s="57" t="s">
        <v>172</v>
      </c>
      <c r="C154" s="57"/>
      <c r="D154" s="57"/>
      <c r="E154" s="60"/>
      <c r="F154" s="60"/>
      <c r="G154" s="60"/>
      <c r="H154" s="60"/>
      <c r="I154" s="60"/>
    </row>
    <row r="155" spans="1:9" ht="72.75" hidden="1" customHeight="1">
      <c r="A155" s="68" t="s">
        <v>173</v>
      </c>
      <c r="B155" s="62" t="s">
        <v>174</v>
      </c>
      <c r="C155" s="62"/>
      <c r="D155" s="62"/>
      <c r="E155" s="60"/>
      <c r="F155" s="60"/>
      <c r="G155" s="60"/>
      <c r="H155" s="60"/>
      <c r="I155" s="60"/>
    </row>
    <row r="156" spans="1:9" ht="72.75" hidden="1" customHeight="1">
      <c r="A156" s="68" t="s">
        <v>175</v>
      </c>
      <c r="B156" s="62" t="s">
        <v>176</v>
      </c>
      <c r="C156" s="62"/>
      <c r="D156" s="62"/>
      <c r="E156" s="58"/>
      <c r="F156" s="58"/>
      <c r="G156" s="58"/>
      <c r="H156" s="58"/>
      <c r="I156" s="58"/>
    </row>
    <row r="157" spans="1:9" ht="72.75" hidden="1" customHeight="1">
      <c r="A157" s="77" t="s">
        <v>177</v>
      </c>
      <c r="B157" s="57" t="s">
        <v>178</v>
      </c>
      <c r="C157" s="57"/>
      <c r="D157" s="57"/>
      <c r="E157" s="60"/>
      <c r="F157" s="60"/>
      <c r="G157" s="60"/>
      <c r="H157" s="60"/>
      <c r="I157" s="60"/>
    </row>
    <row r="158" spans="1:9" ht="72.75" hidden="1" customHeight="1">
      <c r="A158" s="68" t="s">
        <v>179</v>
      </c>
      <c r="B158" s="62" t="s">
        <v>174</v>
      </c>
      <c r="C158" s="62"/>
      <c r="D158" s="62"/>
      <c r="E158" s="60"/>
      <c r="F158" s="60"/>
      <c r="G158" s="60"/>
      <c r="H158" s="60"/>
      <c r="I158" s="60"/>
    </row>
    <row r="159" spans="1:9" ht="72.75" hidden="1" customHeight="1">
      <c r="A159" s="68" t="s">
        <v>180</v>
      </c>
      <c r="B159" s="62" t="s">
        <v>181</v>
      </c>
      <c r="C159" s="62"/>
      <c r="D159" s="62"/>
      <c r="E159" s="58"/>
      <c r="F159" s="58"/>
      <c r="G159" s="58"/>
      <c r="H159" s="58"/>
      <c r="I159" s="58"/>
    </row>
    <row r="160" spans="1:9" ht="72.75" hidden="1" customHeight="1">
      <c r="A160" s="77" t="s">
        <v>182</v>
      </c>
      <c r="B160" s="57" t="s">
        <v>183</v>
      </c>
      <c r="C160" s="57"/>
      <c r="D160" s="57"/>
      <c r="E160" s="60"/>
      <c r="F160" s="60"/>
      <c r="G160" s="60"/>
      <c r="H160" s="60"/>
      <c r="I160" s="60"/>
    </row>
    <row r="161" spans="1:9" ht="19.5" customHeight="1">
      <c r="A161" s="77"/>
      <c r="B161" s="59" t="s">
        <v>66</v>
      </c>
      <c r="C161" s="59"/>
      <c r="D161" s="59"/>
      <c r="E161" s="60">
        <f t="shared" ref="E161:I162" si="16">E67+E141+E144+E147+E150</f>
        <v>8131.04</v>
      </c>
      <c r="F161" s="60">
        <f t="shared" si="16"/>
        <v>8565.83</v>
      </c>
      <c r="G161" s="60">
        <f t="shared" si="16"/>
        <v>8846.08</v>
      </c>
      <c r="H161" s="60">
        <f t="shared" si="16"/>
        <v>9164.85</v>
      </c>
      <c r="I161" s="60">
        <f t="shared" si="16"/>
        <v>9495.56</v>
      </c>
    </row>
    <row r="162" spans="1:9" ht="18" customHeight="1">
      <c r="A162" s="77"/>
      <c r="B162" s="59" t="s">
        <v>67</v>
      </c>
      <c r="C162" s="59"/>
      <c r="D162" s="59"/>
      <c r="E162" s="60">
        <f t="shared" si="16"/>
        <v>17625.77</v>
      </c>
      <c r="F162" s="60">
        <f t="shared" si="16"/>
        <v>18474.069999999996</v>
      </c>
      <c r="G162" s="60">
        <f t="shared" si="16"/>
        <v>19153.099999999999</v>
      </c>
      <c r="H162" s="60">
        <f t="shared" si="16"/>
        <v>19860.259999999998</v>
      </c>
      <c r="I162" s="60">
        <f t="shared" si="16"/>
        <v>20593.900000000001</v>
      </c>
    </row>
    <row r="163" spans="1:9" ht="28.5" customHeight="1">
      <c r="A163" s="80" t="s">
        <v>184</v>
      </c>
      <c r="B163" s="80"/>
      <c r="C163" s="80"/>
      <c r="D163" s="80"/>
      <c r="E163" s="80"/>
      <c r="F163" s="80"/>
      <c r="G163" s="80"/>
      <c r="H163" s="80"/>
      <c r="I163" s="80"/>
    </row>
    <row r="164" spans="1:9" ht="15" customHeight="1">
      <c r="A164" s="16" t="s">
        <v>15</v>
      </c>
      <c r="B164" s="14" t="s">
        <v>16</v>
      </c>
      <c r="C164" s="14"/>
      <c r="D164" s="14"/>
      <c r="E164" s="14"/>
      <c r="F164" s="17" t="s">
        <v>185</v>
      </c>
      <c r="G164" s="17"/>
      <c r="H164" s="17" t="s">
        <v>186</v>
      </c>
      <c r="I164" s="81"/>
    </row>
    <row r="165" spans="1:9" ht="12.75" customHeight="1">
      <c r="A165" s="16"/>
      <c r="B165" s="14"/>
      <c r="C165" s="14"/>
      <c r="D165" s="14"/>
      <c r="E165" s="14"/>
      <c r="F165" s="17"/>
      <c r="G165" s="17"/>
      <c r="H165" s="81"/>
      <c r="I165" s="81"/>
    </row>
    <row r="166" spans="1:9">
      <c r="A166" s="16"/>
      <c r="B166" s="14"/>
      <c r="C166" s="14"/>
      <c r="D166" s="14"/>
      <c r="E166" s="14"/>
      <c r="F166" s="17"/>
      <c r="G166" s="17"/>
      <c r="H166" s="81"/>
      <c r="I166" s="81"/>
    </row>
    <row r="167" spans="1:9" ht="7.9" customHeight="1">
      <c r="A167" s="16"/>
      <c r="B167" s="14"/>
      <c r="C167" s="14"/>
      <c r="D167" s="14"/>
      <c r="E167" s="14"/>
      <c r="F167" s="17"/>
      <c r="G167" s="17"/>
      <c r="H167" s="81"/>
      <c r="I167" s="81"/>
    </row>
    <row r="168" spans="1:9" ht="27" customHeight="1">
      <c r="A168" s="22" t="s">
        <v>23</v>
      </c>
      <c r="B168" s="30" t="s">
        <v>187</v>
      </c>
      <c r="C168" s="30"/>
      <c r="D168" s="30"/>
      <c r="E168" s="30"/>
      <c r="F168" s="82">
        <v>43466</v>
      </c>
      <c r="G168" s="82"/>
      <c r="H168" s="82">
        <v>45291</v>
      </c>
      <c r="I168" s="17"/>
    </row>
    <row r="169" spans="1:9" hidden="1">
      <c r="A169" s="22" t="s">
        <v>26</v>
      </c>
      <c r="B169" s="17"/>
      <c r="C169" s="17"/>
      <c r="D169" s="17"/>
      <c r="E169" s="19"/>
      <c r="F169" s="83"/>
      <c r="G169" s="84"/>
      <c r="H169" s="3"/>
      <c r="I169" s="3"/>
    </row>
    <row r="170" spans="1:9" hidden="1">
      <c r="A170" s="22" t="s">
        <v>36</v>
      </c>
      <c r="B170" s="48" t="s">
        <v>36</v>
      </c>
      <c r="C170" s="49"/>
      <c r="D170" s="50"/>
      <c r="E170" s="19"/>
      <c r="F170" s="83"/>
      <c r="G170" s="84"/>
      <c r="H170" s="3"/>
      <c r="I170" s="3"/>
    </row>
    <row r="171" spans="1:9" ht="49.5" customHeight="1">
      <c r="A171" s="85" t="s">
        <v>188</v>
      </c>
      <c r="B171" s="85"/>
      <c r="C171" s="85"/>
      <c r="D171" s="85"/>
      <c r="E171" s="85"/>
      <c r="F171" s="85"/>
      <c r="G171" s="85"/>
      <c r="H171" s="85"/>
      <c r="I171" s="85"/>
    </row>
    <row r="172" spans="1:9" ht="30" customHeight="1">
      <c r="A172" s="86" t="s">
        <v>189</v>
      </c>
      <c r="B172" s="86"/>
      <c r="C172" s="86"/>
      <c r="D172" s="86"/>
      <c r="E172" s="86"/>
      <c r="F172" s="86"/>
      <c r="G172" s="86"/>
    </row>
    <row r="173" spans="1:9" ht="21" customHeight="1">
      <c r="A173" s="16" t="s">
        <v>15</v>
      </c>
      <c r="B173" s="14" t="s">
        <v>190</v>
      </c>
      <c r="C173" s="14"/>
      <c r="D173" s="14"/>
      <c r="E173" s="14" t="s">
        <v>40</v>
      </c>
      <c r="F173" s="14"/>
      <c r="G173" s="14"/>
      <c r="H173" s="14"/>
      <c r="I173" s="14"/>
    </row>
    <row r="174" spans="1:9">
      <c r="A174" s="16"/>
      <c r="B174" s="14"/>
      <c r="C174" s="14"/>
      <c r="D174" s="14"/>
      <c r="E174" s="40" t="s">
        <v>41</v>
      </c>
      <c r="F174" s="40" t="s">
        <v>42</v>
      </c>
      <c r="G174" s="40" t="s">
        <v>43</v>
      </c>
      <c r="H174" s="40" t="s">
        <v>44</v>
      </c>
      <c r="I174" s="20" t="s">
        <v>45</v>
      </c>
    </row>
    <row r="175" spans="1:9" ht="72.75" customHeight="1">
      <c r="A175" s="18" t="s">
        <v>23</v>
      </c>
      <c r="B175" s="48" t="s">
        <v>191</v>
      </c>
      <c r="C175" s="49"/>
      <c r="D175" s="50"/>
      <c r="E175" s="87" t="s">
        <v>25</v>
      </c>
      <c r="F175" s="87" t="str">
        <f>E175</f>
        <v>-</v>
      </c>
      <c r="G175" s="87" t="str">
        <f>F175</f>
        <v>-</v>
      </c>
      <c r="H175" s="87" t="str">
        <f t="shared" ref="H175:I176" si="17">G175</f>
        <v>-</v>
      </c>
      <c r="I175" s="87" t="str">
        <f t="shared" si="17"/>
        <v>-</v>
      </c>
    </row>
    <row r="176" spans="1:9" ht="57" customHeight="1">
      <c r="A176" s="18" t="s">
        <v>26</v>
      </c>
      <c r="B176" s="48" t="s">
        <v>192</v>
      </c>
      <c r="C176" s="49"/>
      <c r="D176" s="50"/>
      <c r="E176" s="87">
        <v>0</v>
      </c>
      <c r="F176" s="87">
        <f>E176</f>
        <v>0</v>
      </c>
      <c r="G176" s="87">
        <f>F176</f>
        <v>0</v>
      </c>
      <c r="H176" s="87">
        <f t="shared" si="17"/>
        <v>0</v>
      </c>
      <c r="I176" s="87">
        <f t="shared" si="17"/>
        <v>0</v>
      </c>
    </row>
    <row r="177" spans="1:9" ht="26.25" customHeight="1">
      <c r="A177" s="88" t="s">
        <v>193</v>
      </c>
      <c r="B177" s="88"/>
      <c r="C177" s="88"/>
      <c r="D177" s="88"/>
      <c r="E177" s="88"/>
      <c r="F177" s="88"/>
      <c r="G177" s="88"/>
    </row>
    <row r="178" spans="1:9" ht="13.9" customHeight="1">
      <c r="A178" s="16" t="s">
        <v>15</v>
      </c>
      <c r="B178" s="14" t="s">
        <v>190</v>
      </c>
      <c r="C178" s="14"/>
      <c r="D178" s="14"/>
      <c r="E178" s="14" t="s">
        <v>40</v>
      </c>
      <c r="F178" s="14"/>
      <c r="G178" s="14"/>
      <c r="H178" s="14"/>
      <c r="I178" s="14"/>
    </row>
    <row r="179" spans="1:9">
      <c r="A179" s="16"/>
      <c r="B179" s="14"/>
      <c r="C179" s="14"/>
      <c r="D179" s="14"/>
      <c r="E179" s="40" t="s">
        <v>41</v>
      </c>
      <c r="F179" s="40" t="s">
        <v>42</v>
      </c>
      <c r="G179" s="40" t="s">
        <v>43</v>
      </c>
      <c r="H179" s="40" t="s">
        <v>44</v>
      </c>
      <c r="I179" s="20" t="s">
        <v>45</v>
      </c>
    </row>
    <row r="180" spans="1:9" ht="100.5" customHeight="1">
      <c r="A180" s="18" t="s">
        <v>23</v>
      </c>
      <c r="B180" s="48" t="s">
        <v>194</v>
      </c>
      <c r="C180" s="49"/>
      <c r="D180" s="50"/>
      <c r="E180" s="87">
        <v>0</v>
      </c>
      <c r="F180" s="87">
        <f>E180</f>
        <v>0</v>
      </c>
      <c r="G180" s="87">
        <f>F180</f>
        <v>0</v>
      </c>
      <c r="H180" s="87">
        <f t="shared" ref="H180:I180" si="18">G180</f>
        <v>0</v>
      </c>
      <c r="I180" s="87">
        <f t="shared" si="18"/>
        <v>0</v>
      </c>
    </row>
    <row r="181" spans="1:9" ht="15.75">
      <c r="A181" s="89" t="s">
        <v>195</v>
      </c>
      <c r="B181" s="89"/>
      <c r="C181" s="89"/>
      <c r="D181" s="89"/>
      <c r="E181" s="90"/>
      <c r="F181" s="90"/>
      <c r="G181" s="90"/>
      <c r="H181" s="3"/>
      <c r="I181" s="3"/>
    </row>
    <row r="182" spans="1:9" ht="15" customHeight="1">
      <c r="A182" s="16" t="s">
        <v>15</v>
      </c>
      <c r="B182" s="14" t="s">
        <v>190</v>
      </c>
      <c r="C182" s="14"/>
      <c r="D182" s="14"/>
      <c r="E182" s="14" t="s">
        <v>40</v>
      </c>
      <c r="F182" s="14"/>
      <c r="G182" s="14"/>
      <c r="H182" s="14"/>
      <c r="I182" s="14"/>
    </row>
    <row r="183" spans="1:9">
      <c r="A183" s="16"/>
      <c r="B183" s="14"/>
      <c r="C183" s="14"/>
      <c r="D183" s="14"/>
      <c r="E183" s="40" t="s">
        <v>41</v>
      </c>
      <c r="F183" s="40" t="s">
        <v>42</v>
      </c>
      <c r="G183" s="40" t="s">
        <v>43</v>
      </c>
      <c r="H183" s="40" t="s">
        <v>44</v>
      </c>
      <c r="I183" s="20" t="s">
        <v>45</v>
      </c>
    </row>
    <row r="184" spans="1:9" ht="30" customHeight="1">
      <c r="A184" s="18" t="s">
        <v>23</v>
      </c>
      <c r="B184" s="48" t="s">
        <v>196</v>
      </c>
      <c r="C184" s="49"/>
      <c r="D184" s="50"/>
      <c r="E184" s="87">
        <v>0</v>
      </c>
      <c r="F184" s="87">
        <v>0</v>
      </c>
      <c r="G184" s="87">
        <v>0</v>
      </c>
      <c r="H184" s="87">
        <v>0</v>
      </c>
      <c r="I184" s="87">
        <v>0</v>
      </c>
    </row>
    <row r="185" spans="1:9" ht="30.75" customHeight="1">
      <c r="A185" s="88" t="s">
        <v>197</v>
      </c>
      <c r="B185" s="88"/>
      <c r="C185" s="88"/>
      <c r="D185" s="88"/>
      <c r="E185" s="88"/>
      <c r="F185" s="88"/>
      <c r="G185" s="88"/>
    </row>
    <row r="186" spans="1:9" ht="20.25" customHeight="1">
      <c r="A186" s="16" t="s">
        <v>15</v>
      </c>
      <c r="B186" s="14" t="s">
        <v>190</v>
      </c>
      <c r="C186" s="14"/>
      <c r="D186" s="14"/>
      <c r="E186" s="14" t="s">
        <v>40</v>
      </c>
      <c r="F186" s="14"/>
      <c r="G186" s="14"/>
      <c r="H186" s="14"/>
      <c r="I186" s="14"/>
    </row>
    <row r="187" spans="1:9">
      <c r="A187" s="16"/>
      <c r="B187" s="14"/>
      <c r="C187" s="14"/>
      <c r="D187" s="14"/>
      <c r="E187" s="40" t="s">
        <v>41</v>
      </c>
      <c r="F187" s="40" t="s">
        <v>42</v>
      </c>
      <c r="G187" s="40" t="s">
        <v>43</v>
      </c>
      <c r="H187" s="40" t="s">
        <v>44</v>
      </c>
      <c r="I187" s="20" t="s">
        <v>45</v>
      </c>
    </row>
    <row r="188" spans="1:9" ht="58.5" customHeight="1">
      <c r="A188" s="18" t="s">
        <v>23</v>
      </c>
      <c r="B188" s="48" t="s">
        <v>198</v>
      </c>
      <c r="C188" s="49"/>
      <c r="D188" s="50"/>
      <c r="E188" s="91">
        <v>100</v>
      </c>
      <c r="F188" s="91">
        <f>E188</f>
        <v>100</v>
      </c>
      <c r="G188" s="91">
        <f>F188</f>
        <v>100</v>
      </c>
      <c r="H188" s="91">
        <f t="shared" ref="H188:I189" si="19">G188</f>
        <v>100</v>
      </c>
      <c r="I188" s="91">
        <f t="shared" si="19"/>
        <v>100</v>
      </c>
    </row>
    <row r="189" spans="1:9" ht="54.75" customHeight="1">
      <c r="A189" s="18" t="s">
        <v>26</v>
      </c>
      <c r="B189" s="48" t="s">
        <v>199</v>
      </c>
      <c r="C189" s="49"/>
      <c r="D189" s="50"/>
      <c r="E189" s="87" t="s">
        <v>25</v>
      </c>
      <c r="F189" s="87" t="str">
        <f>E189</f>
        <v>-</v>
      </c>
      <c r="G189" s="87" t="str">
        <f>F189</f>
        <v>-</v>
      </c>
      <c r="H189" s="87" t="str">
        <f t="shared" si="19"/>
        <v>-</v>
      </c>
      <c r="I189" s="87" t="str">
        <f t="shared" si="19"/>
        <v>-</v>
      </c>
    </row>
    <row r="190" spans="1:9" ht="61.5" hidden="1" customHeight="1">
      <c r="A190" s="22" t="s">
        <v>28</v>
      </c>
      <c r="B190" s="48" t="s">
        <v>200</v>
      </c>
      <c r="C190" s="49"/>
      <c r="D190" s="50"/>
      <c r="E190" s="92" t="s">
        <v>25</v>
      </c>
      <c r="F190" s="92" t="s">
        <v>25</v>
      </c>
      <c r="G190" s="92" t="s">
        <v>25</v>
      </c>
      <c r="H190" s="3"/>
      <c r="I190" s="3"/>
    </row>
    <row r="191" spans="1:9" ht="33" customHeight="1">
      <c r="A191" s="88" t="s">
        <v>201</v>
      </c>
      <c r="B191" s="88"/>
      <c r="C191" s="88"/>
      <c r="D191" s="88"/>
      <c r="E191" s="88"/>
      <c r="F191" s="88"/>
      <c r="G191" s="88"/>
    </row>
    <row r="192" spans="1:9" ht="15" customHeight="1">
      <c r="A192" s="16" t="s">
        <v>15</v>
      </c>
      <c r="B192" s="14" t="s">
        <v>190</v>
      </c>
      <c r="C192" s="14"/>
      <c r="D192" s="14"/>
      <c r="E192" s="14" t="s">
        <v>40</v>
      </c>
      <c r="F192" s="14"/>
      <c r="G192" s="14"/>
      <c r="H192" s="14"/>
      <c r="I192" s="14"/>
    </row>
    <row r="193" spans="1:9">
      <c r="A193" s="16"/>
      <c r="B193" s="14"/>
      <c r="C193" s="14"/>
      <c r="D193" s="14"/>
      <c r="E193" s="40" t="s">
        <v>41</v>
      </c>
      <c r="F193" s="40" t="s">
        <v>42</v>
      </c>
      <c r="G193" s="40" t="s">
        <v>43</v>
      </c>
      <c r="H193" s="40" t="s">
        <v>44</v>
      </c>
      <c r="I193" s="20" t="s">
        <v>45</v>
      </c>
    </row>
    <row r="194" spans="1:9" ht="41.25" customHeight="1">
      <c r="A194" s="18" t="s">
        <v>23</v>
      </c>
      <c r="B194" s="48" t="s">
        <v>202</v>
      </c>
      <c r="C194" s="49"/>
      <c r="D194" s="50"/>
      <c r="E194" s="27">
        <v>2.29</v>
      </c>
      <c r="F194" s="27">
        <f>E194</f>
        <v>2.29</v>
      </c>
      <c r="G194" s="27">
        <f>F194</f>
        <v>2.29</v>
      </c>
      <c r="H194" s="27">
        <f t="shared" ref="H194:I194" si="20">G194</f>
        <v>2.29</v>
      </c>
      <c r="I194" s="27">
        <f t="shared" si="20"/>
        <v>2.29</v>
      </c>
    </row>
    <row r="195" spans="1:9" hidden="1">
      <c r="A195" s="18" t="s">
        <v>26</v>
      </c>
      <c r="B195" s="30" t="s">
        <v>203</v>
      </c>
      <c r="C195" s="30"/>
      <c r="D195" s="30"/>
      <c r="E195" s="93"/>
      <c r="F195" s="93"/>
      <c r="G195" s="93"/>
      <c r="H195" s="3"/>
      <c r="I195" s="3"/>
    </row>
    <row r="196" spans="1:9" ht="72.75" hidden="1" customHeight="1">
      <c r="A196" s="18" t="s">
        <v>28</v>
      </c>
      <c r="B196" s="30" t="s">
        <v>204</v>
      </c>
      <c r="C196" s="30"/>
      <c r="D196" s="30"/>
      <c r="E196" s="29"/>
      <c r="F196" s="29"/>
      <c r="G196" s="29"/>
      <c r="H196" s="3"/>
      <c r="I196" s="3"/>
    </row>
    <row r="197" spans="1:9" ht="72.75" hidden="1" customHeight="1">
      <c r="A197" s="18" t="s">
        <v>30</v>
      </c>
      <c r="B197" s="24" t="s">
        <v>205</v>
      </c>
      <c r="C197" s="24"/>
      <c r="D197" s="24"/>
      <c r="E197" s="29"/>
      <c r="F197" s="29"/>
      <c r="G197" s="29"/>
      <c r="H197" s="3"/>
      <c r="I197" s="3"/>
    </row>
    <row r="198" spans="1:9" ht="72.75" hidden="1" customHeight="1">
      <c r="A198" s="18" t="s">
        <v>32</v>
      </c>
      <c r="B198" s="94" t="s">
        <v>206</v>
      </c>
      <c r="C198" s="95"/>
      <c r="D198" s="96"/>
      <c r="E198" s="29"/>
      <c r="F198" s="29"/>
      <c r="G198" s="29"/>
      <c r="H198" s="3"/>
      <c r="I198" s="3"/>
    </row>
    <row r="199" spans="1:9" ht="72.75" hidden="1" customHeight="1">
      <c r="A199" s="18" t="s">
        <v>207</v>
      </c>
      <c r="B199" s="24" t="s">
        <v>208</v>
      </c>
      <c r="C199" s="24"/>
      <c r="D199" s="24"/>
      <c r="E199" s="29"/>
      <c r="F199" s="29"/>
      <c r="G199" s="29"/>
      <c r="H199" s="3"/>
      <c r="I199" s="3"/>
    </row>
    <row r="200" spans="1:9" ht="27.75" customHeight="1">
      <c r="A200" s="97" t="s">
        <v>209</v>
      </c>
      <c r="B200" s="97"/>
      <c r="C200" s="97"/>
      <c r="D200" s="97"/>
      <c r="E200" s="97"/>
      <c r="F200" s="97"/>
      <c r="G200" s="97"/>
      <c r="H200" s="97"/>
      <c r="I200" s="97"/>
    </row>
    <row r="201" spans="1:9" ht="109.5" customHeight="1">
      <c r="A201" s="18" t="s">
        <v>15</v>
      </c>
      <c r="B201" s="14" t="s">
        <v>210</v>
      </c>
      <c r="C201" s="14"/>
      <c r="D201" s="40" t="s">
        <v>211</v>
      </c>
      <c r="E201" s="40" t="s">
        <v>212</v>
      </c>
      <c r="F201" s="40" t="s">
        <v>213</v>
      </c>
      <c r="G201" s="40" t="s">
        <v>214</v>
      </c>
      <c r="H201" s="40" t="s">
        <v>215</v>
      </c>
      <c r="I201" s="40" t="s">
        <v>216</v>
      </c>
    </row>
    <row r="202" spans="1:9" ht="20.25" customHeight="1">
      <c r="A202" s="18" t="s">
        <v>23</v>
      </c>
      <c r="B202" s="42" t="s">
        <v>217</v>
      </c>
      <c r="C202" s="43"/>
      <c r="D202" s="43"/>
      <c r="E202" s="43"/>
      <c r="F202" s="43"/>
      <c r="G202" s="43"/>
      <c r="H202" s="43"/>
      <c r="I202" s="44"/>
    </row>
    <row r="203" spans="1:9" ht="22.5" customHeight="1">
      <c r="A203" s="98" t="s">
        <v>47</v>
      </c>
      <c r="B203" s="42" t="s">
        <v>189</v>
      </c>
      <c r="C203" s="43"/>
      <c r="D203" s="43"/>
      <c r="E203" s="43"/>
      <c r="F203" s="43"/>
      <c r="G203" s="43"/>
      <c r="H203" s="43"/>
      <c r="I203" s="44"/>
    </row>
    <row r="204" spans="1:9" ht="68.25" customHeight="1">
      <c r="A204" s="18"/>
      <c r="B204" s="30" t="s">
        <v>191</v>
      </c>
      <c r="C204" s="30"/>
      <c r="D204" s="99">
        <v>0</v>
      </c>
      <c r="E204" s="99" t="s">
        <v>25</v>
      </c>
      <c r="F204" s="99" t="s">
        <v>25</v>
      </c>
      <c r="G204" s="99" t="s">
        <v>25</v>
      </c>
      <c r="H204" s="99" t="s">
        <v>25</v>
      </c>
      <c r="I204" s="99" t="s">
        <v>25</v>
      </c>
    </row>
    <row r="205" spans="1:9" ht="57" customHeight="1">
      <c r="A205" s="18"/>
      <c r="B205" s="48" t="s">
        <v>192</v>
      </c>
      <c r="C205" s="49"/>
      <c r="D205" s="99">
        <v>0</v>
      </c>
      <c r="E205" s="99">
        <v>0</v>
      </c>
      <c r="F205" s="99">
        <v>0</v>
      </c>
      <c r="G205" s="99">
        <v>0</v>
      </c>
      <c r="H205" s="99">
        <v>0</v>
      </c>
      <c r="I205" s="99">
        <v>0</v>
      </c>
    </row>
    <row r="206" spans="1:9" ht="27" customHeight="1">
      <c r="A206" s="98" t="s">
        <v>49</v>
      </c>
      <c r="B206" s="42" t="s">
        <v>193</v>
      </c>
      <c r="C206" s="43"/>
      <c r="D206" s="43"/>
      <c r="E206" s="43"/>
      <c r="F206" s="43"/>
      <c r="G206" s="43"/>
      <c r="H206" s="43"/>
      <c r="I206" s="44"/>
    </row>
    <row r="207" spans="1:9" ht="99" customHeight="1">
      <c r="A207" s="18"/>
      <c r="B207" s="48" t="s">
        <v>194</v>
      </c>
      <c r="C207" s="49"/>
      <c r="D207" s="99">
        <v>0</v>
      </c>
      <c r="E207" s="99">
        <v>0</v>
      </c>
      <c r="F207" s="99">
        <v>0</v>
      </c>
      <c r="G207" s="99">
        <v>0</v>
      </c>
      <c r="H207" s="99">
        <v>0</v>
      </c>
      <c r="I207" s="99">
        <v>0</v>
      </c>
    </row>
    <row r="208" spans="1:9" ht="27" customHeight="1">
      <c r="A208" s="98" t="s">
        <v>218</v>
      </c>
      <c r="B208" s="42" t="s">
        <v>195</v>
      </c>
      <c r="C208" s="43"/>
      <c r="D208" s="43"/>
      <c r="E208" s="43"/>
      <c r="F208" s="43"/>
      <c r="G208" s="43"/>
      <c r="H208" s="43"/>
      <c r="I208" s="44"/>
    </row>
    <row r="209" spans="1:9" ht="36.75" customHeight="1">
      <c r="A209" s="18"/>
      <c r="B209" s="48" t="s">
        <v>196</v>
      </c>
      <c r="C209" s="49"/>
      <c r="D209" s="100">
        <v>0.33</v>
      </c>
      <c r="E209" s="101">
        <v>0</v>
      </c>
      <c r="F209" s="101">
        <v>0</v>
      </c>
      <c r="G209" s="101">
        <v>0</v>
      </c>
      <c r="H209" s="101">
        <v>0</v>
      </c>
      <c r="I209" s="101">
        <v>0</v>
      </c>
    </row>
    <row r="210" spans="1:9" ht="25.5" customHeight="1">
      <c r="A210" s="18" t="s">
        <v>219</v>
      </c>
      <c r="B210" s="42" t="s">
        <v>197</v>
      </c>
      <c r="C210" s="43"/>
      <c r="D210" s="43"/>
      <c r="E210" s="43"/>
      <c r="F210" s="43"/>
      <c r="G210" s="43"/>
      <c r="H210" s="43"/>
      <c r="I210" s="44"/>
    </row>
    <row r="211" spans="1:9" ht="48" customHeight="1">
      <c r="A211" s="18"/>
      <c r="B211" s="48" t="s">
        <v>198</v>
      </c>
      <c r="C211" s="50"/>
      <c r="D211" s="100">
        <v>0</v>
      </c>
      <c r="E211" s="101">
        <v>100</v>
      </c>
      <c r="F211" s="101">
        <v>100</v>
      </c>
      <c r="G211" s="101">
        <v>100</v>
      </c>
      <c r="H211" s="101">
        <v>100</v>
      </c>
      <c r="I211" s="101">
        <v>100</v>
      </c>
    </row>
    <row r="212" spans="1:9" ht="56.25" customHeight="1">
      <c r="A212" s="18"/>
      <c r="B212" s="48" t="s">
        <v>199</v>
      </c>
      <c r="C212" s="50"/>
      <c r="D212" s="100">
        <v>2.29</v>
      </c>
      <c r="E212" s="101" t="s">
        <v>25</v>
      </c>
      <c r="F212" s="101" t="s">
        <v>25</v>
      </c>
      <c r="G212" s="101" t="s">
        <v>25</v>
      </c>
      <c r="H212" s="101" t="s">
        <v>25</v>
      </c>
      <c r="I212" s="101" t="s">
        <v>25</v>
      </c>
    </row>
    <row r="213" spans="1:9" ht="60" hidden="1" customHeight="1">
      <c r="A213" s="18"/>
      <c r="B213" s="48" t="s">
        <v>200</v>
      </c>
      <c r="C213" s="49"/>
      <c r="D213" s="99" t="s">
        <v>25</v>
      </c>
      <c r="E213" s="99" t="s">
        <v>25</v>
      </c>
      <c r="F213" s="99" t="s">
        <v>25</v>
      </c>
      <c r="G213" s="99" t="s">
        <v>25</v>
      </c>
      <c r="H213" s="29"/>
      <c r="I213" s="29"/>
    </row>
    <row r="214" spans="1:9" ht="30" customHeight="1">
      <c r="A214" s="18" t="s">
        <v>220</v>
      </c>
      <c r="B214" s="42" t="s">
        <v>221</v>
      </c>
      <c r="C214" s="43"/>
      <c r="D214" s="43"/>
      <c r="E214" s="43"/>
      <c r="F214" s="43"/>
      <c r="G214" s="43"/>
      <c r="H214" s="43"/>
      <c r="I214" s="44"/>
    </row>
    <row r="215" spans="1:9" ht="45.75" customHeight="1">
      <c r="A215" s="18"/>
      <c r="B215" s="48" t="s">
        <v>202</v>
      </c>
      <c r="C215" s="50"/>
      <c r="D215" s="27">
        <v>2.29</v>
      </c>
      <c r="E215" s="27">
        <v>2.29</v>
      </c>
      <c r="F215" s="27">
        <v>2.29</v>
      </c>
      <c r="G215" s="27">
        <v>2.29</v>
      </c>
      <c r="H215" s="101">
        <v>2.29</v>
      </c>
      <c r="I215" s="101">
        <v>2.29</v>
      </c>
    </row>
    <row r="216" spans="1:9" ht="32.25" customHeight="1">
      <c r="A216" s="18" t="s">
        <v>26</v>
      </c>
      <c r="B216" s="53" t="s">
        <v>222</v>
      </c>
      <c r="C216" s="54"/>
      <c r="D216" s="45">
        <v>19020.459999999995</v>
      </c>
      <c r="E216" s="60">
        <f>E153</f>
        <v>25756.81</v>
      </c>
      <c r="F216" s="60">
        <f>F153</f>
        <v>27039.899999999994</v>
      </c>
      <c r="G216" s="60">
        <f>G153</f>
        <v>27999.18</v>
      </c>
      <c r="H216" s="60">
        <f>H153</f>
        <v>29025.11</v>
      </c>
      <c r="I216" s="60">
        <f>I153</f>
        <v>30089.46</v>
      </c>
    </row>
    <row r="217" spans="1:9" ht="30.75" customHeight="1">
      <c r="A217" s="80" t="s">
        <v>223</v>
      </c>
      <c r="B217" s="80"/>
      <c r="C217" s="80"/>
      <c r="D217" s="80"/>
      <c r="E217" s="80"/>
      <c r="F217" s="80"/>
      <c r="G217" s="80"/>
      <c r="H217" s="80"/>
      <c r="I217" s="80"/>
    </row>
    <row r="218" spans="1:9" ht="90" customHeight="1">
      <c r="A218" s="18" t="s">
        <v>15</v>
      </c>
      <c r="B218" s="14" t="s">
        <v>224</v>
      </c>
      <c r="C218" s="14"/>
      <c r="D218" s="14"/>
      <c r="E218" s="40" t="s">
        <v>225</v>
      </c>
      <c r="F218" s="14" t="s">
        <v>226</v>
      </c>
      <c r="G218" s="14"/>
      <c r="H218" s="14" t="s">
        <v>227</v>
      </c>
      <c r="I218" s="14"/>
    </row>
    <row r="219" spans="1:9" hidden="1">
      <c r="A219" s="18" t="s">
        <v>23</v>
      </c>
      <c r="B219" s="14" t="s">
        <v>217</v>
      </c>
      <c r="C219" s="14"/>
      <c r="D219" s="14"/>
      <c r="E219" s="40"/>
      <c r="F219" s="102"/>
      <c r="G219" s="29"/>
      <c r="H219" s="29"/>
      <c r="I219" s="40"/>
    </row>
    <row r="220" spans="1:9" hidden="1">
      <c r="A220" s="18" t="s">
        <v>47</v>
      </c>
      <c r="B220" s="14" t="s">
        <v>36</v>
      </c>
      <c r="C220" s="14"/>
      <c r="D220" s="14"/>
      <c r="E220" s="40"/>
      <c r="F220" s="102"/>
      <c r="G220" s="29"/>
      <c r="H220" s="29"/>
      <c r="I220" s="40"/>
    </row>
    <row r="221" spans="1:9" hidden="1">
      <c r="A221" s="18" t="s">
        <v>49</v>
      </c>
      <c r="B221" s="14" t="s">
        <v>36</v>
      </c>
      <c r="C221" s="14"/>
      <c r="D221" s="14"/>
      <c r="E221" s="40"/>
      <c r="F221" s="102"/>
      <c r="G221" s="29"/>
      <c r="H221" s="29"/>
      <c r="I221" s="40"/>
    </row>
    <row r="222" spans="1:9" hidden="1">
      <c r="A222" s="18" t="s">
        <v>36</v>
      </c>
      <c r="B222" s="14" t="s">
        <v>36</v>
      </c>
      <c r="C222" s="14"/>
      <c r="D222" s="14"/>
      <c r="E222" s="40"/>
      <c r="F222" s="102"/>
      <c r="G222" s="29"/>
      <c r="H222" s="29"/>
      <c r="I222" s="40"/>
    </row>
    <row r="223" spans="1:9" ht="27" customHeight="1">
      <c r="A223" s="18" t="s">
        <v>23</v>
      </c>
      <c r="B223" s="14" t="s">
        <v>228</v>
      </c>
      <c r="C223" s="14"/>
      <c r="D223" s="14"/>
      <c r="E223" s="40" t="s">
        <v>229</v>
      </c>
      <c r="F223" s="103">
        <v>22479.19</v>
      </c>
      <c r="G223" s="103"/>
      <c r="H223" s="103">
        <v>16391.6125995039</v>
      </c>
      <c r="I223" s="103"/>
    </row>
    <row r="224" spans="1:9" ht="29.25" customHeight="1">
      <c r="A224" s="80" t="s">
        <v>230</v>
      </c>
      <c r="B224" s="80"/>
      <c r="C224" s="80"/>
      <c r="D224" s="80"/>
      <c r="E224" s="80"/>
      <c r="F224" s="80"/>
      <c r="G224" s="80"/>
      <c r="H224" s="80"/>
      <c r="I224" s="80"/>
    </row>
    <row r="225" spans="1:13" ht="22.5" customHeight="1">
      <c r="A225" s="18" t="s">
        <v>15</v>
      </c>
      <c r="B225" s="14" t="s">
        <v>16</v>
      </c>
      <c r="C225" s="14"/>
      <c r="D225" s="14"/>
      <c r="E225" s="14"/>
      <c r="F225" s="14" t="s">
        <v>231</v>
      </c>
      <c r="G225" s="14"/>
      <c r="H225" s="14"/>
      <c r="I225" s="14"/>
    </row>
    <row r="226" spans="1:13" ht="24" customHeight="1">
      <c r="A226" s="18" t="s">
        <v>23</v>
      </c>
      <c r="B226" s="83" t="s">
        <v>25</v>
      </c>
      <c r="C226" s="104"/>
      <c r="D226" s="104"/>
      <c r="E226" s="84"/>
      <c r="F226" s="17" t="s">
        <v>25</v>
      </c>
      <c r="G226" s="17"/>
      <c r="H226" s="17"/>
      <c r="I226" s="17"/>
    </row>
    <row r="227" spans="1:13" hidden="1">
      <c r="A227" s="18" t="s">
        <v>26</v>
      </c>
      <c r="B227" s="17" t="s">
        <v>36</v>
      </c>
      <c r="C227" s="17"/>
      <c r="D227" s="17"/>
      <c r="E227" s="17"/>
      <c r="F227" s="26"/>
      <c r="G227" s="26"/>
      <c r="H227" s="2"/>
      <c r="I227" s="3"/>
    </row>
    <row r="228" spans="1:13" hidden="1">
      <c r="A228" s="22" t="s">
        <v>36</v>
      </c>
      <c r="B228" s="17" t="s">
        <v>232</v>
      </c>
      <c r="C228" s="17"/>
      <c r="D228" s="17"/>
      <c r="E228" s="17"/>
      <c r="F228" s="17"/>
      <c r="G228" s="17"/>
      <c r="H228" s="2"/>
      <c r="I228" s="3"/>
    </row>
    <row r="229" spans="1:13" s="2" customFormat="1" ht="17.25">
      <c r="A229" s="105"/>
      <c r="E229" s="3"/>
      <c r="F229" s="3"/>
      <c r="G229" s="3"/>
      <c r="H229" s="5"/>
      <c r="I229" s="5"/>
      <c r="J229" s="5"/>
      <c r="K229" s="5"/>
      <c r="L229" s="5"/>
      <c r="M229" s="5"/>
    </row>
  </sheetData>
  <mergeCells count="266">
    <mergeCell ref="B227:E227"/>
    <mergeCell ref="F227:G227"/>
    <mergeCell ref="B228:E228"/>
    <mergeCell ref="F228:G228"/>
    <mergeCell ref="H223:I223"/>
    <mergeCell ref="A224:I224"/>
    <mergeCell ref="B225:E225"/>
    <mergeCell ref="F225:I225"/>
    <mergeCell ref="B226:E226"/>
    <mergeCell ref="F226:I226"/>
    <mergeCell ref="B219:D219"/>
    <mergeCell ref="B220:D220"/>
    <mergeCell ref="B221:D221"/>
    <mergeCell ref="B222:D222"/>
    <mergeCell ref="B223:D223"/>
    <mergeCell ref="F223:G223"/>
    <mergeCell ref="B214:I214"/>
    <mergeCell ref="B215:C215"/>
    <mergeCell ref="B216:C216"/>
    <mergeCell ref="A217:I217"/>
    <mergeCell ref="B218:D218"/>
    <mergeCell ref="F218:G218"/>
    <mergeCell ref="H218:I218"/>
    <mergeCell ref="B208:I208"/>
    <mergeCell ref="B209:C209"/>
    <mergeCell ref="B210:I210"/>
    <mergeCell ref="B211:C211"/>
    <mergeCell ref="B212:C212"/>
    <mergeCell ref="B213:C213"/>
    <mergeCell ref="B202:I202"/>
    <mergeCell ref="B203:I203"/>
    <mergeCell ref="B204:C204"/>
    <mergeCell ref="B205:C205"/>
    <mergeCell ref="B206:I206"/>
    <mergeCell ref="B207:C207"/>
    <mergeCell ref="B196:D196"/>
    <mergeCell ref="B197:D197"/>
    <mergeCell ref="B198:D198"/>
    <mergeCell ref="B199:D199"/>
    <mergeCell ref="A200:I200"/>
    <mergeCell ref="B201:C201"/>
    <mergeCell ref="A191:G191"/>
    <mergeCell ref="A192:A193"/>
    <mergeCell ref="B192:D193"/>
    <mergeCell ref="E192:I192"/>
    <mergeCell ref="B194:D194"/>
    <mergeCell ref="B195:D195"/>
    <mergeCell ref="A186:A187"/>
    <mergeCell ref="B186:D187"/>
    <mergeCell ref="E186:I186"/>
    <mergeCell ref="B188:D188"/>
    <mergeCell ref="B189:D189"/>
    <mergeCell ref="B190:D190"/>
    <mergeCell ref="A181:G181"/>
    <mergeCell ref="A182:A183"/>
    <mergeCell ref="B182:D183"/>
    <mergeCell ref="E182:I182"/>
    <mergeCell ref="B184:D184"/>
    <mergeCell ref="A185:G185"/>
    <mergeCell ref="B176:D176"/>
    <mergeCell ref="A177:G177"/>
    <mergeCell ref="A178:A179"/>
    <mergeCell ref="B178:D179"/>
    <mergeCell ref="E178:I178"/>
    <mergeCell ref="B180:D180"/>
    <mergeCell ref="A171:I171"/>
    <mergeCell ref="A172:G172"/>
    <mergeCell ref="A173:A174"/>
    <mergeCell ref="B173:D174"/>
    <mergeCell ref="E173:I173"/>
    <mergeCell ref="B175:D175"/>
    <mergeCell ref="B168:E168"/>
    <mergeCell ref="F168:G168"/>
    <mergeCell ref="H168:I168"/>
    <mergeCell ref="B169:D169"/>
    <mergeCell ref="F169:G169"/>
    <mergeCell ref="B170:D170"/>
    <mergeCell ref="F170:G170"/>
    <mergeCell ref="B161:D161"/>
    <mergeCell ref="B162:D162"/>
    <mergeCell ref="A163:I163"/>
    <mergeCell ref="A164:A167"/>
    <mergeCell ref="B164:E167"/>
    <mergeCell ref="F164:G167"/>
    <mergeCell ref="H164:I167"/>
    <mergeCell ref="B155:D155"/>
    <mergeCell ref="B156:D156"/>
    <mergeCell ref="B157:D157"/>
    <mergeCell ref="B158:D158"/>
    <mergeCell ref="B159:D159"/>
    <mergeCell ref="B160:D160"/>
    <mergeCell ref="B149:D149"/>
    <mergeCell ref="B150:D150"/>
    <mergeCell ref="B151:D151"/>
    <mergeCell ref="B152:D152"/>
    <mergeCell ref="B153:D153"/>
    <mergeCell ref="B154:D154"/>
    <mergeCell ref="B143:D143"/>
    <mergeCell ref="B144:D144"/>
    <mergeCell ref="B145:D145"/>
    <mergeCell ref="B146:D146"/>
    <mergeCell ref="B147:D147"/>
    <mergeCell ref="B148:D148"/>
    <mergeCell ref="B137:D137"/>
    <mergeCell ref="B138:D138"/>
    <mergeCell ref="B139:D139"/>
    <mergeCell ref="B140:D140"/>
    <mergeCell ref="B141:D141"/>
    <mergeCell ref="B142:D142"/>
    <mergeCell ref="B131:D131"/>
    <mergeCell ref="B132:D132"/>
    <mergeCell ref="B133:D133"/>
    <mergeCell ref="B134:D134"/>
    <mergeCell ref="B135:D135"/>
    <mergeCell ref="B136:D136"/>
    <mergeCell ref="B125:D125"/>
    <mergeCell ref="B126:D126"/>
    <mergeCell ref="B127:D127"/>
    <mergeCell ref="B128:D128"/>
    <mergeCell ref="B129:D129"/>
    <mergeCell ref="B130:D130"/>
    <mergeCell ref="B119:D119"/>
    <mergeCell ref="B120:D120"/>
    <mergeCell ref="B121:D121"/>
    <mergeCell ref="B122:D122"/>
    <mergeCell ref="B123:D123"/>
    <mergeCell ref="B124:D124"/>
    <mergeCell ref="B113:D113"/>
    <mergeCell ref="B114:D114"/>
    <mergeCell ref="B115:D115"/>
    <mergeCell ref="B116:D116"/>
    <mergeCell ref="B117:D117"/>
    <mergeCell ref="B118:D118"/>
    <mergeCell ref="B107:D107"/>
    <mergeCell ref="B108:D108"/>
    <mergeCell ref="B109:D109"/>
    <mergeCell ref="B110:D110"/>
    <mergeCell ref="B111:D111"/>
    <mergeCell ref="B112:D112"/>
    <mergeCell ref="B101:D101"/>
    <mergeCell ref="B102:D102"/>
    <mergeCell ref="B103:D103"/>
    <mergeCell ref="B104:D104"/>
    <mergeCell ref="B105:D105"/>
    <mergeCell ref="B106:D106"/>
    <mergeCell ref="B95:D95"/>
    <mergeCell ref="B96:D96"/>
    <mergeCell ref="B97:D97"/>
    <mergeCell ref="B98:D98"/>
    <mergeCell ref="B99:D99"/>
    <mergeCell ref="B100:D100"/>
    <mergeCell ref="B89:D89"/>
    <mergeCell ref="B90:D90"/>
    <mergeCell ref="B91:D91"/>
    <mergeCell ref="B92:D92"/>
    <mergeCell ref="B93:D93"/>
    <mergeCell ref="B94:D94"/>
    <mergeCell ref="B83:D83"/>
    <mergeCell ref="B84:D84"/>
    <mergeCell ref="B85:D85"/>
    <mergeCell ref="B86:D86"/>
    <mergeCell ref="B87:D87"/>
    <mergeCell ref="B88:D88"/>
    <mergeCell ref="B78:D78"/>
    <mergeCell ref="B79:D79"/>
    <mergeCell ref="B80:D80"/>
    <mergeCell ref="A81:A82"/>
    <mergeCell ref="B81:D82"/>
    <mergeCell ref="E81:I81"/>
    <mergeCell ref="B72:D72"/>
    <mergeCell ref="B73:D73"/>
    <mergeCell ref="B74:D74"/>
    <mergeCell ref="B75:D75"/>
    <mergeCell ref="B76:D76"/>
    <mergeCell ref="B77:D77"/>
    <mergeCell ref="B66:D66"/>
    <mergeCell ref="B67:D67"/>
    <mergeCell ref="B68:D68"/>
    <mergeCell ref="B69:D69"/>
    <mergeCell ref="B70:D70"/>
    <mergeCell ref="B71:D71"/>
    <mergeCell ref="B59:D59"/>
    <mergeCell ref="B60:D60"/>
    <mergeCell ref="B61:C61"/>
    <mergeCell ref="B62:D62"/>
    <mergeCell ref="A63:I63"/>
    <mergeCell ref="A64:A65"/>
    <mergeCell ref="B64:D65"/>
    <mergeCell ref="E64:I64"/>
    <mergeCell ref="B53:D53"/>
    <mergeCell ref="B54:D54"/>
    <mergeCell ref="B55:D55"/>
    <mergeCell ref="B56:D56"/>
    <mergeCell ref="B57:D57"/>
    <mergeCell ref="B58:D58"/>
    <mergeCell ref="D48:F48"/>
    <mergeCell ref="A49:I49"/>
    <mergeCell ref="A50:A51"/>
    <mergeCell ref="B50:D51"/>
    <mergeCell ref="E50:I50"/>
    <mergeCell ref="B52:D52"/>
    <mergeCell ref="A42:I42"/>
    <mergeCell ref="A43:A47"/>
    <mergeCell ref="B43:B47"/>
    <mergeCell ref="C43:C47"/>
    <mergeCell ref="D43:F47"/>
    <mergeCell ref="G43:I45"/>
    <mergeCell ref="G46:G47"/>
    <mergeCell ref="H46:H47"/>
    <mergeCell ref="I46:I47"/>
    <mergeCell ref="H34:H35"/>
    <mergeCell ref="I34:I35"/>
    <mergeCell ref="D36:F36"/>
    <mergeCell ref="A40:A41"/>
    <mergeCell ref="B40:B41"/>
    <mergeCell ref="C40:C41"/>
    <mergeCell ref="D40:D41"/>
    <mergeCell ref="E40:E41"/>
    <mergeCell ref="F40:F41"/>
    <mergeCell ref="G40:G41"/>
    <mergeCell ref="G27:G28"/>
    <mergeCell ref="H27:H28"/>
    <mergeCell ref="I27:I28"/>
    <mergeCell ref="A29:I29"/>
    <mergeCell ref="A30:A35"/>
    <mergeCell ref="B30:B35"/>
    <mergeCell ref="C30:C35"/>
    <mergeCell ref="D30:F35"/>
    <mergeCell ref="G30:I33"/>
    <mergeCell ref="G34:G35"/>
    <mergeCell ref="D22:F22"/>
    <mergeCell ref="D23:F23"/>
    <mergeCell ref="D24:F24"/>
    <mergeCell ref="D25:F25"/>
    <mergeCell ref="D26:F26"/>
    <mergeCell ref="A27:A28"/>
    <mergeCell ref="B27:B28"/>
    <mergeCell ref="C27:C28"/>
    <mergeCell ref="D27:F28"/>
    <mergeCell ref="A15:I15"/>
    <mergeCell ref="A16:A21"/>
    <mergeCell ref="B16:B21"/>
    <mergeCell ref="C16:C21"/>
    <mergeCell ref="D16:F21"/>
    <mergeCell ref="G16:I19"/>
    <mergeCell ref="G20:G21"/>
    <mergeCell ref="H20:H21"/>
    <mergeCell ref="I20:I21"/>
    <mergeCell ref="A12:B12"/>
    <mergeCell ref="C12:I12"/>
    <mergeCell ref="A13:B13"/>
    <mergeCell ref="C13:I13"/>
    <mergeCell ref="A14:B14"/>
    <mergeCell ref="C14:I14"/>
    <mergeCell ref="A6:I6"/>
    <mergeCell ref="A7:I7"/>
    <mergeCell ref="A8:I8"/>
    <mergeCell ref="A10:I10"/>
    <mergeCell ref="A11:B11"/>
    <mergeCell ref="C11:I11"/>
    <mergeCell ref="A1:C1"/>
    <mergeCell ref="G1:I1"/>
    <mergeCell ref="K1:L1"/>
    <mergeCell ref="A2:C2"/>
    <mergeCell ref="A4:C4"/>
    <mergeCell ref="A5:I5"/>
  </mergeCells>
  <printOptions horizontalCentered="1"/>
  <pageMargins left="0.11811023622047245" right="0.11811023622047245" top="0.74803149606299213" bottom="0.55118110236220474" header="0" footer="0"/>
  <pageSetup paperSize="9" scale="50" fitToHeight="3" orientation="portrait" r:id="rId1"/>
  <headerFooter scaleWithDoc="0" alignWithMargins="0"/>
  <rowBreaks count="2" manualBreakCount="2">
    <brk id="74" max="8" man="1"/>
    <brk id="19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view="pageBreakPreview" zoomScale="60" zoomScaleNormal="100" workbookViewId="0">
      <selection activeCell="E49" sqref="E49"/>
    </sheetView>
  </sheetViews>
  <sheetFormatPr defaultRowHeight="15"/>
  <cols>
    <col min="1" max="1" width="6.5703125" style="107" customWidth="1"/>
    <col min="2" max="2" width="27.5703125" style="108" customWidth="1"/>
    <col min="3" max="3" width="11.7109375" style="108" customWidth="1"/>
    <col min="4" max="4" width="15.5703125" style="108" customWidth="1"/>
    <col min="5" max="5" width="14.42578125" style="108" customWidth="1"/>
    <col min="6" max="6" width="13.7109375" style="108" hidden="1" customWidth="1"/>
    <col min="7" max="7" width="16.7109375" style="108" customWidth="1"/>
    <col min="8" max="14" width="15.7109375" style="108" customWidth="1"/>
    <col min="15" max="230" width="9.140625" style="108"/>
    <col min="231" max="231" width="7.7109375" style="108" customWidth="1"/>
    <col min="232" max="232" width="65.42578125" style="108" customWidth="1"/>
    <col min="233" max="233" width="13.140625" style="108" customWidth="1"/>
    <col min="234" max="234" width="21.7109375" style="108" customWidth="1"/>
    <col min="235" max="256" width="0" style="108" hidden="1" customWidth="1"/>
    <col min="257" max="257" width="9.140625" style="108"/>
    <col min="258" max="258" width="10.140625" style="108" bestFit="1" customWidth="1"/>
    <col min="259" max="486" width="9.140625" style="108"/>
    <col min="487" max="487" width="7.7109375" style="108" customWidth="1"/>
    <col min="488" max="488" width="65.42578125" style="108" customWidth="1"/>
    <col min="489" max="489" width="13.140625" style="108" customWidth="1"/>
    <col min="490" max="490" width="21.7109375" style="108" customWidth="1"/>
    <col min="491" max="512" width="0" style="108" hidden="1" customWidth="1"/>
    <col min="513" max="513" width="9.140625" style="108"/>
    <col min="514" max="514" width="10.140625" style="108" bestFit="1" customWidth="1"/>
    <col min="515" max="742" width="9.140625" style="108"/>
    <col min="743" max="743" width="7.7109375" style="108" customWidth="1"/>
    <col min="744" max="744" width="65.42578125" style="108" customWidth="1"/>
    <col min="745" max="745" width="13.140625" style="108" customWidth="1"/>
    <col min="746" max="746" width="21.7109375" style="108" customWidth="1"/>
    <col min="747" max="768" width="0" style="108" hidden="1" customWidth="1"/>
    <col min="769" max="769" width="9.140625" style="108"/>
    <col min="770" max="770" width="10.140625" style="108" bestFit="1" customWidth="1"/>
    <col min="771" max="998" width="9.140625" style="108"/>
    <col min="999" max="999" width="7.7109375" style="108" customWidth="1"/>
    <col min="1000" max="1000" width="65.42578125" style="108" customWidth="1"/>
    <col min="1001" max="1001" width="13.140625" style="108" customWidth="1"/>
    <col min="1002" max="1002" width="21.7109375" style="108" customWidth="1"/>
    <col min="1003" max="1024" width="0" style="108" hidden="1" customWidth="1"/>
    <col min="1025" max="1025" width="9.140625" style="108"/>
    <col min="1026" max="1026" width="10.140625" style="108" bestFit="1" customWidth="1"/>
    <col min="1027" max="1254" width="9.140625" style="108"/>
    <col min="1255" max="1255" width="7.7109375" style="108" customWidth="1"/>
    <col min="1256" max="1256" width="65.42578125" style="108" customWidth="1"/>
    <col min="1257" max="1257" width="13.140625" style="108" customWidth="1"/>
    <col min="1258" max="1258" width="21.7109375" style="108" customWidth="1"/>
    <col min="1259" max="1280" width="0" style="108" hidden="1" customWidth="1"/>
    <col min="1281" max="1281" width="9.140625" style="108"/>
    <col min="1282" max="1282" width="10.140625" style="108" bestFit="1" customWidth="1"/>
    <col min="1283" max="1510" width="9.140625" style="108"/>
    <col min="1511" max="1511" width="7.7109375" style="108" customWidth="1"/>
    <col min="1512" max="1512" width="65.42578125" style="108" customWidth="1"/>
    <col min="1513" max="1513" width="13.140625" style="108" customWidth="1"/>
    <col min="1514" max="1514" width="21.7109375" style="108" customWidth="1"/>
    <col min="1515" max="1536" width="0" style="108" hidden="1" customWidth="1"/>
    <col min="1537" max="1537" width="9.140625" style="108"/>
    <col min="1538" max="1538" width="10.140625" style="108" bestFit="1" customWidth="1"/>
    <col min="1539" max="1766" width="9.140625" style="108"/>
    <col min="1767" max="1767" width="7.7109375" style="108" customWidth="1"/>
    <col min="1768" max="1768" width="65.42578125" style="108" customWidth="1"/>
    <col min="1769" max="1769" width="13.140625" style="108" customWidth="1"/>
    <col min="1770" max="1770" width="21.7109375" style="108" customWidth="1"/>
    <col min="1771" max="1792" width="0" style="108" hidden="1" customWidth="1"/>
    <col min="1793" max="1793" width="9.140625" style="108"/>
    <col min="1794" max="1794" width="10.140625" style="108" bestFit="1" customWidth="1"/>
    <col min="1795" max="2022" width="9.140625" style="108"/>
    <col min="2023" max="2023" width="7.7109375" style="108" customWidth="1"/>
    <col min="2024" max="2024" width="65.42578125" style="108" customWidth="1"/>
    <col min="2025" max="2025" width="13.140625" style="108" customWidth="1"/>
    <col min="2026" max="2026" width="21.7109375" style="108" customWidth="1"/>
    <col min="2027" max="2048" width="0" style="108" hidden="1" customWidth="1"/>
    <col min="2049" max="2049" width="9.140625" style="108"/>
    <col min="2050" max="2050" width="10.140625" style="108" bestFit="1" customWidth="1"/>
    <col min="2051" max="2278" width="9.140625" style="108"/>
    <col min="2279" max="2279" width="7.7109375" style="108" customWidth="1"/>
    <col min="2280" max="2280" width="65.42578125" style="108" customWidth="1"/>
    <col min="2281" max="2281" width="13.140625" style="108" customWidth="1"/>
    <col min="2282" max="2282" width="21.7109375" style="108" customWidth="1"/>
    <col min="2283" max="2304" width="0" style="108" hidden="1" customWidth="1"/>
    <col min="2305" max="2305" width="9.140625" style="108"/>
    <col min="2306" max="2306" width="10.140625" style="108" bestFit="1" customWidth="1"/>
    <col min="2307" max="2534" width="9.140625" style="108"/>
    <col min="2535" max="2535" width="7.7109375" style="108" customWidth="1"/>
    <col min="2536" max="2536" width="65.42578125" style="108" customWidth="1"/>
    <col min="2537" max="2537" width="13.140625" style="108" customWidth="1"/>
    <col min="2538" max="2538" width="21.7109375" style="108" customWidth="1"/>
    <col min="2539" max="2560" width="0" style="108" hidden="1" customWidth="1"/>
    <col min="2561" max="2561" width="9.140625" style="108"/>
    <col min="2562" max="2562" width="10.140625" style="108" bestFit="1" customWidth="1"/>
    <col min="2563" max="2790" width="9.140625" style="108"/>
    <col min="2791" max="2791" width="7.7109375" style="108" customWidth="1"/>
    <col min="2792" max="2792" width="65.42578125" style="108" customWidth="1"/>
    <col min="2793" max="2793" width="13.140625" style="108" customWidth="1"/>
    <col min="2794" max="2794" width="21.7109375" style="108" customWidth="1"/>
    <col min="2795" max="2816" width="0" style="108" hidden="1" customWidth="1"/>
    <col min="2817" max="2817" width="9.140625" style="108"/>
    <col min="2818" max="2818" width="10.140625" style="108" bestFit="1" customWidth="1"/>
    <col min="2819" max="3046" width="9.140625" style="108"/>
    <col min="3047" max="3047" width="7.7109375" style="108" customWidth="1"/>
    <col min="3048" max="3048" width="65.42578125" style="108" customWidth="1"/>
    <col min="3049" max="3049" width="13.140625" style="108" customWidth="1"/>
    <col min="3050" max="3050" width="21.7109375" style="108" customWidth="1"/>
    <col min="3051" max="3072" width="0" style="108" hidden="1" customWidth="1"/>
    <col min="3073" max="3073" width="9.140625" style="108"/>
    <col min="3074" max="3074" width="10.140625" style="108" bestFit="1" customWidth="1"/>
    <col min="3075" max="3302" width="9.140625" style="108"/>
    <col min="3303" max="3303" width="7.7109375" style="108" customWidth="1"/>
    <col min="3304" max="3304" width="65.42578125" style="108" customWidth="1"/>
    <col min="3305" max="3305" width="13.140625" style="108" customWidth="1"/>
    <col min="3306" max="3306" width="21.7109375" style="108" customWidth="1"/>
    <col min="3307" max="3328" width="0" style="108" hidden="1" customWidth="1"/>
    <col min="3329" max="3329" width="9.140625" style="108"/>
    <col min="3330" max="3330" width="10.140625" style="108" bestFit="1" customWidth="1"/>
    <col min="3331" max="3558" width="9.140625" style="108"/>
    <col min="3559" max="3559" width="7.7109375" style="108" customWidth="1"/>
    <col min="3560" max="3560" width="65.42578125" style="108" customWidth="1"/>
    <col min="3561" max="3561" width="13.140625" style="108" customWidth="1"/>
    <col min="3562" max="3562" width="21.7109375" style="108" customWidth="1"/>
    <col min="3563" max="3584" width="0" style="108" hidden="1" customWidth="1"/>
    <col min="3585" max="3585" width="9.140625" style="108"/>
    <col min="3586" max="3586" width="10.140625" style="108" bestFit="1" customWidth="1"/>
    <col min="3587" max="3814" width="9.140625" style="108"/>
    <col min="3815" max="3815" width="7.7109375" style="108" customWidth="1"/>
    <col min="3816" max="3816" width="65.42578125" style="108" customWidth="1"/>
    <col min="3817" max="3817" width="13.140625" style="108" customWidth="1"/>
    <col min="3818" max="3818" width="21.7109375" style="108" customWidth="1"/>
    <col min="3819" max="3840" width="0" style="108" hidden="1" customWidth="1"/>
    <col min="3841" max="3841" width="9.140625" style="108"/>
    <col min="3842" max="3842" width="10.140625" style="108" bestFit="1" customWidth="1"/>
    <col min="3843" max="4070" width="9.140625" style="108"/>
    <col min="4071" max="4071" width="7.7109375" style="108" customWidth="1"/>
    <col min="4072" max="4072" width="65.42578125" style="108" customWidth="1"/>
    <col min="4073" max="4073" width="13.140625" style="108" customWidth="1"/>
    <col min="4074" max="4074" width="21.7109375" style="108" customWidth="1"/>
    <col min="4075" max="4096" width="0" style="108" hidden="1" customWidth="1"/>
    <col min="4097" max="4097" width="9.140625" style="108"/>
    <col min="4098" max="4098" width="10.140625" style="108" bestFit="1" customWidth="1"/>
    <col min="4099" max="4326" width="9.140625" style="108"/>
    <col min="4327" max="4327" width="7.7109375" style="108" customWidth="1"/>
    <col min="4328" max="4328" width="65.42578125" style="108" customWidth="1"/>
    <col min="4329" max="4329" width="13.140625" style="108" customWidth="1"/>
    <col min="4330" max="4330" width="21.7109375" style="108" customWidth="1"/>
    <col min="4331" max="4352" width="0" style="108" hidden="1" customWidth="1"/>
    <col min="4353" max="4353" width="9.140625" style="108"/>
    <col min="4354" max="4354" width="10.140625" style="108" bestFit="1" customWidth="1"/>
    <col min="4355" max="4582" width="9.140625" style="108"/>
    <col min="4583" max="4583" width="7.7109375" style="108" customWidth="1"/>
    <col min="4584" max="4584" width="65.42578125" style="108" customWidth="1"/>
    <col min="4585" max="4585" width="13.140625" style="108" customWidth="1"/>
    <col min="4586" max="4586" width="21.7109375" style="108" customWidth="1"/>
    <col min="4587" max="4608" width="0" style="108" hidden="1" customWidth="1"/>
    <col min="4609" max="4609" width="9.140625" style="108"/>
    <col min="4610" max="4610" width="10.140625" style="108" bestFit="1" customWidth="1"/>
    <col min="4611" max="4838" width="9.140625" style="108"/>
    <col min="4839" max="4839" width="7.7109375" style="108" customWidth="1"/>
    <col min="4840" max="4840" width="65.42578125" style="108" customWidth="1"/>
    <col min="4841" max="4841" width="13.140625" style="108" customWidth="1"/>
    <col min="4842" max="4842" width="21.7109375" style="108" customWidth="1"/>
    <col min="4843" max="4864" width="0" style="108" hidden="1" customWidth="1"/>
    <col min="4865" max="4865" width="9.140625" style="108"/>
    <col min="4866" max="4866" width="10.140625" style="108" bestFit="1" customWidth="1"/>
    <col min="4867" max="5094" width="9.140625" style="108"/>
    <col min="5095" max="5095" width="7.7109375" style="108" customWidth="1"/>
    <col min="5096" max="5096" width="65.42578125" style="108" customWidth="1"/>
    <col min="5097" max="5097" width="13.140625" style="108" customWidth="1"/>
    <col min="5098" max="5098" width="21.7109375" style="108" customWidth="1"/>
    <col min="5099" max="5120" width="0" style="108" hidden="1" customWidth="1"/>
    <col min="5121" max="5121" width="9.140625" style="108"/>
    <col min="5122" max="5122" width="10.140625" style="108" bestFit="1" customWidth="1"/>
    <col min="5123" max="5350" width="9.140625" style="108"/>
    <col min="5351" max="5351" width="7.7109375" style="108" customWidth="1"/>
    <col min="5352" max="5352" width="65.42578125" style="108" customWidth="1"/>
    <col min="5353" max="5353" width="13.140625" style="108" customWidth="1"/>
    <col min="5354" max="5354" width="21.7109375" style="108" customWidth="1"/>
    <col min="5355" max="5376" width="0" style="108" hidden="1" customWidth="1"/>
    <col min="5377" max="5377" width="9.140625" style="108"/>
    <col min="5378" max="5378" width="10.140625" style="108" bestFit="1" customWidth="1"/>
    <col min="5379" max="5606" width="9.140625" style="108"/>
    <col min="5607" max="5607" width="7.7109375" style="108" customWidth="1"/>
    <col min="5608" max="5608" width="65.42578125" style="108" customWidth="1"/>
    <col min="5609" max="5609" width="13.140625" style="108" customWidth="1"/>
    <col min="5610" max="5610" width="21.7109375" style="108" customWidth="1"/>
    <col min="5611" max="5632" width="0" style="108" hidden="1" customWidth="1"/>
    <col min="5633" max="5633" width="9.140625" style="108"/>
    <col min="5634" max="5634" width="10.140625" style="108" bestFit="1" customWidth="1"/>
    <col min="5635" max="5862" width="9.140625" style="108"/>
    <col min="5863" max="5863" width="7.7109375" style="108" customWidth="1"/>
    <col min="5864" max="5864" width="65.42578125" style="108" customWidth="1"/>
    <col min="5865" max="5865" width="13.140625" style="108" customWidth="1"/>
    <col min="5866" max="5866" width="21.7109375" style="108" customWidth="1"/>
    <col min="5867" max="5888" width="0" style="108" hidden="1" customWidth="1"/>
    <col min="5889" max="5889" width="9.140625" style="108"/>
    <col min="5890" max="5890" width="10.140625" style="108" bestFit="1" customWidth="1"/>
    <col min="5891" max="6118" width="9.140625" style="108"/>
    <col min="6119" max="6119" width="7.7109375" style="108" customWidth="1"/>
    <col min="6120" max="6120" width="65.42578125" style="108" customWidth="1"/>
    <col min="6121" max="6121" width="13.140625" style="108" customWidth="1"/>
    <col min="6122" max="6122" width="21.7109375" style="108" customWidth="1"/>
    <col min="6123" max="6144" width="0" style="108" hidden="1" customWidth="1"/>
    <col min="6145" max="6145" width="9.140625" style="108"/>
    <col min="6146" max="6146" width="10.140625" style="108" bestFit="1" customWidth="1"/>
    <col min="6147" max="6374" width="9.140625" style="108"/>
    <col min="6375" max="6375" width="7.7109375" style="108" customWidth="1"/>
    <col min="6376" max="6376" width="65.42578125" style="108" customWidth="1"/>
    <col min="6377" max="6377" width="13.140625" style="108" customWidth="1"/>
    <col min="6378" max="6378" width="21.7109375" style="108" customWidth="1"/>
    <col min="6379" max="6400" width="0" style="108" hidden="1" customWidth="1"/>
    <col min="6401" max="6401" width="9.140625" style="108"/>
    <col min="6402" max="6402" width="10.140625" style="108" bestFit="1" customWidth="1"/>
    <col min="6403" max="6630" width="9.140625" style="108"/>
    <col min="6631" max="6631" width="7.7109375" style="108" customWidth="1"/>
    <col min="6632" max="6632" width="65.42578125" style="108" customWidth="1"/>
    <col min="6633" max="6633" width="13.140625" style="108" customWidth="1"/>
    <col min="6634" max="6634" width="21.7109375" style="108" customWidth="1"/>
    <col min="6635" max="6656" width="0" style="108" hidden="1" customWidth="1"/>
    <col min="6657" max="6657" width="9.140625" style="108"/>
    <col min="6658" max="6658" width="10.140625" style="108" bestFit="1" customWidth="1"/>
    <col min="6659" max="6886" width="9.140625" style="108"/>
    <col min="6887" max="6887" width="7.7109375" style="108" customWidth="1"/>
    <col min="6888" max="6888" width="65.42578125" style="108" customWidth="1"/>
    <col min="6889" max="6889" width="13.140625" style="108" customWidth="1"/>
    <col min="6890" max="6890" width="21.7109375" style="108" customWidth="1"/>
    <col min="6891" max="6912" width="0" style="108" hidden="1" customWidth="1"/>
    <col min="6913" max="6913" width="9.140625" style="108"/>
    <col min="6914" max="6914" width="10.140625" style="108" bestFit="1" customWidth="1"/>
    <col min="6915" max="7142" width="9.140625" style="108"/>
    <col min="7143" max="7143" width="7.7109375" style="108" customWidth="1"/>
    <col min="7144" max="7144" width="65.42578125" style="108" customWidth="1"/>
    <col min="7145" max="7145" width="13.140625" style="108" customWidth="1"/>
    <col min="7146" max="7146" width="21.7109375" style="108" customWidth="1"/>
    <col min="7147" max="7168" width="0" style="108" hidden="1" customWidth="1"/>
    <col min="7169" max="7169" width="9.140625" style="108"/>
    <col min="7170" max="7170" width="10.140625" style="108" bestFit="1" customWidth="1"/>
    <col min="7171" max="7398" width="9.140625" style="108"/>
    <col min="7399" max="7399" width="7.7109375" style="108" customWidth="1"/>
    <col min="7400" max="7400" width="65.42578125" style="108" customWidth="1"/>
    <col min="7401" max="7401" width="13.140625" style="108" customWidth="1"/>
    <col min="7402" max="7402" width="21.7109375" style="108" customWidth="1"/>
    <col min="7403" max="7424" width="0" style="108" hidden="1" customWidth="1"/>
    <col min="7425" max="7425" width="9.140625" style="108"/>
    <col min="7426" max="7426" width="10.140625" style="108" bestFit="1" customWidth="1"/>
    <col min="7427" max="7654" width="9.140625" style="108"/>
    <col min="7655" max="7655" width="7.7109375" style="108" customWidth="1"/>
    <col min="7656" max="7656" width="65.42578125" style="108" customWidth="1"/>
    <col min="7657" max="7657" width="13.140625" style="108" customWidth="1"/>
    <col min="7658" max="7658" width="21.7109375" style="108" customWidth="1"/>
    <col min="7659" max="7680" width="0" style="108" hidden="1" customWidth="1"/>
    <col min="7681" max="7681" width="9.140625" style="108"/>
    <col min="7682" max="7682" width="10.140625" style="108" bestFit="1" customWidth="1"/>
    <col min="7683" max="7910" width="9.140625" style="108"/>
    <col min="7911" max="7911" width="7.7109375" style="108" customWidth="1"/>
    <col min="7912" max="7912" width="65.42578125" style="108" customWidth="1"/>
    <col min="7913" max="7913" width="13.140625" style="108" customWidth="1"/>
    <col min="7914" max="7914" width="21.7109375" style="108" customWidth="1"/>
    <col min="7915" max="7936" width="0" style="108" hidden="1" customWidth="1"/>
    <col min="7937" max="7937" width="9.140625" style="108"/>
    <col min="7938" max="7938" width="10.140625" style="108" bestFit="1" customWidth="1"/>
    <col min="7939" max="8166" width="9.140625" style="108"/>
    <col min="8167" max="8167" width="7.7109375" style="108" customWidth="1"/>
    <col min="8168" max="8168" width="65.42578125" style="108" customWidth="1"/>
    <col min="8169" max="8169" width="13.140625" style="108" customWidth="1"/>
    <col min="8170" max="8170" width="21.7109375" style="108" customWidth="1"/>
    <col min="8171" max="8192" width="0" style="108" hidden="1" customWidth="1"/>
    <col min="8193" max="8193" width="9.140625" style="108"/>
    <col min="8194" max="8194" width="10.140625" style="108" bestFit="1" customWidth="1"/>
    <col min="8195" max="8422" width="9.140625" style="108"/>
    <col min="8423" max="8423" width="7.7109375" style="108" customWidth="1"/>
    <col min="8424" max="8424" width="65.42578125" style="108" customWidth="1"/>
    <col min="8425" max="8425" width="13.140625" style="108" customWidth="1"/>
    <col min="8426" max="8426" width="21.7109375" style="108" customWidth="1"/>
    <col min="8427" max="8448" width="0" style="108" hidden="1" customWidth="1"/>
    <col min="8449" max="8449" width="9.140625" style="108"/>
    <col min="8450" max="8450" width="10.140625" style="108" bestFit="1" customWidth="1"/>
    <col min="8451" max="8678" width="9.140625" style="108"/>
    <col min="8679" max="8679" width="7.7109375" style="108" customWidth="1"/>
    <col min="8680" max="8680" width="65.42578125" style="108" customWidth="1"/>
    <col min="8681" max="8681" width="13.140625" style="108" customWidth="1"/>
    <col min="8682" max="8682" width="21.7109375" style="108" customWidth="1"/>
    <col min="8683" max="8704" width="0" style="108" hidden="1" customWidth="1"/>
    <col min="8705" max="8705" width="9.140625" style="108"/>
    <col min="8706" max="8706" width="10.140625" style="108" bestFit="1" customWidth="1"/>
    <col min="8707" max="8934" width="9.140625" style="108"/>
    <col min="8935" max="8935" width="7.7109375" style="108" customWidth="1"/>
    <col min="8936" max="8936" width="65.42578125" style="108" customWidth="1"/>
    <col min="8937" max="8937" width="13.140625" style="108" customWidth="1"/>
    <col min="8938" max="8938" width="21.7109375" style="108" customWidth="1"/>
    <col min="8939" max="8960" width="0" style="108" hidden="1" customWidth="1"/>
    <col min="8961" max="8961" width="9.140625" style="108"/>
    <col min="8962" max="8962" width="10.140625" style="108" bestFit="1" customWidth="1"/>
    <col min="8963" max="9190" width="9.140625" style="108"/>
    <col min="9191" max="9191" width="7.7109375" style="108" customWidth="1"/>
    <col min="9192" max="9192" width="65.42578125" style="108" customWidth="1"/>
    <col min="9193" max="9193" width="13.140625" style="108" customWidth="1"/>
    <col min="9194" max="9194" width="21.7109375" style="108" customWidth="1"/>
    <col min="9195" max="9216" width="0" style="108" hidden="1" customWidth="1"/>
    <col min="9217" max="9217" width="9.140625" style="108"/>
    <col min="9218" max="9218" width="10.140625" style="108" bestFit="1" customWidth="1"/>
    <col min="9219" max="9446" width="9.140625" style="108"/>
    <col min="9447" max="9447" width="7.7109375" style="108" customWidth="1"/>
    <col min="9448" max="9448" width="65.42578125" style="108" customWidth="1"/>
    <col min="9449" max="9449" width="13.140625" style="108" customWidth="1"/>
    <col min="9450" max="9450" width="21.7109375" style="108" customWidth="1"/>
    <col min="9451" max="9472" width="0" style="108" hidden="1" customWidth="1"/>
    <col min="9473" max="9473" width="9.140625" style="108"/>
    <col min="9474" max="9474" width="10.140625" style="108" bestFit="1" customWidth="1"/>
    <col min="9475" max="9702" width="9.140625" style="108"/>
    <col min="9703" max="9703" width="7.7109375" style="108" customWidth="1"/>
    <col min="9704" max="9704" width="65.42578125" style="108" customWidth="1"/>
    <col min="9705" max="9705" width="13.140625" style="108" customWidth="1"/>
    <col min="9706" max="9706" width="21.7109375" style="108" customWidth="1"/>
    <col min="9707" max="9728" width="0" style="108" hidden="1" customWidth="1"/>
    <col min="9729" max="9729" width="9.140625" style="108"/>
    <col min="9730" max="9730" width="10.140625" style="108" bestFit="1" customWidth="1"/>
    <col min="9731" max="9958" width="9.140625" style="108"/>
    <col min="9959" max="9959" width="7.7109375" style="108" customWidth="1"/>
    <col min="9960" max="9960" width="65.42578125" style="108" customWidth="1"/>
    <col min="9961" max="9961" width="13.140625" style="108" customWidth="1"/>
    <col min="9962" max="9962" width="21.7109375" style="108" customWidth="1"/>
    <col min="9963" max="9984" width="0" style="108" hidden="1" customWidth="1"/>
    <col min="9985" max="9985" width="9.140625" style="108"/>
    <col min="9986" max="9986" width="10.140625" style="108" bestFit="1" customWidth="1"/>
    <col min="9987" max="10214" width="9.140625" style="108"/>
    <col min="10215" max="10215" width="7.7109375" style="108" customWidth="1"/>
    <col min="10216" max="10216" width="65.42578125" style="108" customWidth="1"/>
    <col min="10217" max="10217" width="13.140625" style="108" customWidth="1"/>
    <col min="10218" max="10218" width="21.7109375" style="108" customWidth="1"/>
    <col min="10219" max="10240" width="0" style="108" hidden="1" customWidth="1"/>
    <col min="10241" max="10241" width="9.140625" style="108"/>
    <col min="10242" max="10242" width="10.140625" style="108" bestFit="1" customWidth="1"/>
    <col min="10243" max="10470" width="9.140625" style="108"/>
    <col min="10471" max="10471" width="7.7109375" style="108" customWidth="1"/>
    <col min="10472" max="10472" width="65.42578125" style="108" customWidth="1"/>
    <col min="10473" max="10473" width="13.140625" style="108" customWidth="1"/>
    <col min="10474" max="10474" width="21.7109375" style="108" customWidth="1"/>
    <col min="10475" max="10496" width="0" style="108" hidden="1" customWidth="1"/>
    <col min="10497" max="10497" width="9.140625" style="108"/>
    <col min="10498" max="10498" width="10.140625" style="108" bestFit="1" customWidth="1"/>
    <col min="10499" max="10726" width="9.140625" style="108"/>
    <col min="10727" max="10727" width="7.7109375" style="108" customWidth="1"/>
    <col min="10728" max="10728" width="65.42578125" style="108" customWidth="1"/>
    <col min="10729" max="10729" width="13.140625" style="108" customWidth="1"/>
    <col min="10730" max="10730" width="21.7109375" style="108" customWidth="1"/>
    <col min="10731" max="10752" width="0" style="108" hidden="1" customWidth="1"/>
    <col min="10753" max="10753" width="9.140625" style="108"/>
    <col min="10754" max="10754" width="10.140625" style="108" bestFit="1" customWidth="1"/>
    <col min="10755" max="10982" width="9.140625" style="108"/>
    <col min="10983" max="10983" width="7.7109375" style="108" customWidth="1"/>
    <col min="10984" max="10984" width="65.42578125" style="108" customWidth="1"/>
    <col min="10985" max="10985" width="13.140625" style="108" customWidth="1"/>
    <col min="10986" max="10986" width="21.7109375" style="108" customWidth="1"/>
    <col min="10987" max="11008" width="0" style="108" hidden="1" customWidth="1"/>
    <col min="11009" max="11009" width="9.140625" style="108"/>
    <col min="11010" max="11010" width="10.140625" style="108" bestFit="1" customWidth="1"/>
    <col min="11011" max="11238" width="9.140625" style="108"/>
    <col min="11239" max="11239" width="7.7109375" style="108" customWidth="1"/>
    <col min="11240" max="11240" width="65.42578125" style="108" customWidth="1"/>
    <col min="11241" max="11241" width="13.140625" style="108" customWidth="1"/>
    <col min="11242" max="11242" width="21.7109375" style="108" customWidth="1"/>
    <col min="11243" max="11264" width="0" style="108" hidden="1" customWidth="1"/>
    <col min="11265" max="11265" width="9.140625" style="108"/>
    <col min="11266" max="11266" width="10.140625" style="108" bestFit="1" customWidth="1"/>
    <col min="11267" max="11494" width="9.140625" style="108"/>
    <col min="11495" max="11495" width="7.7109375" style="108" customWidth="1"/>
    <col min="11496" max="11496" width="65.42578125" style="108" customWidth="1"/>
    <col min="11497" max="11497" width="13.140625" style="108" customWidth="1"/>
    <col min="11498" max="11498" width="21.7109375" style="108" customWidth="1"/>
    <col min="11499" max="11520" width="0" style="108" hidden="1" customWidth="1"/>
    <col min="11521" max="11521" width="9.140625" style="108"/>
    <col min="11522" max="11522" width="10.140625" style="108" bestFit="1" customWidth="1"/>
    <col min="11523" max="11750" width="9.140625" style="108"/>
    <col min="11751" max="11751" width="7.7109375" style="108" customWidth="1"/>
    <col min="11752" max="11752" width="65.42578125" style="108" customWidth="1"/>
    <col min="11753" max="11753" width="13.140625" style="108" customWidth="1"/>
    <col min="11754" max="11754" width="21.7109375" style="108" customWidth="1"/>
    <col min="11755" max="11776" width="0" style="108" hidden="1" customWidth="1"/>
    <col min="11777" max="11777" width="9.140625" style="108"/>
    <col min="11778" max="11778" width="10.140625" style="108" bestFit="1" customWidth="1"/>
    <col min="11779" max="12006" width="9.140625" style="108"/>
    <col min="12007" max="12007" width="7.7109375" style="108" customWidth="1"/>
    <col min="12008" max="12008" width="65.42578125" style="108" customWidth="1"/>
    <col min="12009" max="12009" width="13.140625" style="108" customWidth="1"/>
    <col min="12010" max="12010" width="21.7109375" style="108" customWidth="1"/>
    <col min="12011" max="12032" width="0" style="108" hidden="1" customWidth="1"/>
    <col min="12033" max="12033" width="9.140625" style="108"/>
    <col min="12034" max="12034" width="10.140625" style="108" bestFit="1" customWidth="1"/>
    <col min="12035" max="12262" width="9.140625" style="108"/>
    <col min="12263" max="12263" width="7.7109375" style="108" customWidth="1"/>
    <col min="12264" max="12264" width="65.42578125" style="108" customWidth="1"/>
    <col min="12265" max="12265" width="13.140625" style="108" customWidth="1"/>
    <col min="12266" max="12266" width="21.7109375" style="108" customWidth="1"/>
    <col min="12267" max="12288" width="0" style="108" hidden="1" customWidth="1"/>
    <col min="12289" max="12289" width="9.140625" style="108"/>
    <col min="12290" max="12290" width="10.140625" style="108" bestFit="1" customWidth="1"/>
    <col min="12291" max="12518" width="9.140625" style="108"/>
    <col min="12519" max="12519" width="7.7109375" style="108" customWidth="1"/>
    <col min="12520" max="12520" width="65.42578125" style="108" customWidth="1"/>
    <col min="12521" max="12521" width="13.140625" style="108" customWidth="1"/>
    <col min="12522" max="12522" width="21.7109375" style="108" customWidth="1"/>
    <col min="12523" max="12544" width="0" style="108" hidden="1" customWidth="1"/>
    <col min="12545" max="12545" width="9.140625" style="108"/>
    <col min="12546" max="12546" width="10.140625" style="108" bestFit="1" customWidth="1"/>
    <col min="12547" max="12774" width="9.140625" style="108"/>
    <col min="12775" max="12775" width="7.7109375" style="108" customWidth="1"/>
    <col min="12776" max="12776" width="65.42578125" style="108" customWidth="1"/>
    <col min="12777" max="12777" width="13.140625" style="108" customWidth="1"/>
    <col min="12778" max="12778" width="21.7109375" style="108" customWidth="1"/>
    <col min="12779" max="12800" width="0" style="108" hidden="1" customWidth="1"/>
    <col min="12801" max="12801" width="9.140625" style="108"/>
    <col min="12802" max="12802" width="10.140625" style="108" bestFit="1" customWidth="1"/>
    <col min="12803" max="13030" width="9.140625" style="108"/>
    <col min="13031" max="13031" width="7.7109375" style="108" customWidth="1"/>
    <col min="13032" max="13032" width="65.42578125" style="108" customWidth="1"/>
    <col min="13033" max="13033" width="13.140625" style="108" customWidth="1"/>
    <col min="13034" max="13034" width="21.7109375" style="108" customWidth="1"/>
    <col min="13035" max="13056" width="0" style="108" hidden="1" customWidth="1"/>
    <col min="13057" max="13057" width="9.140625" style="108"/>
    <col min="13058" max="13058" width="10.140625" style="108" bestFit="1" customWidth="1"/>
    <col min="13059" max="13286" width="9.140625" style="108"/>
    <col min="13287" max="13287" width="7.7109375" style="108" customWidth="1"/>
    <col min="13288" max="13288" width="65.42578125" style="108" customWidth="1"/>
    <col min="13289" max="13289" width="13.140625" style="108" customWidth="1"/>
    <col min="13290" max="13290" width="21.7109375" style="108" customWidth="1"/>
    <col min="13291" max="13312" width="0" style="108" hidden="1" customWidth="1"/>
    <col min="13313" max="13313" width="9.140625" style="108"/>
    <col min="13314" max="13314" width="10.140625" style="108" bestFit="1" customWidth="1"/>
    <col min="13315" max="13542" width="9.140625" style="108"/>
    <col min="13543" max="13543" width="7.7109375" style="108" customWidth="1"/>
    <col min="13544" max="13544" width="65.42578125" style="108" customWidth="1"/>
    <col min="13545" max="13545" width="13.140625" style="108" customWidth="1"/>
    <col min="13546" max="13546" width="21.7109375" style="108" customWidth="1"/>
    <col min="13547" max="13568" width="0" style="108" hidden="1" customWidth="1"/>
    <col min="13569" max="13569" width="9.140625" style="108"/>
    <col min="13570" max="13570" width="10.140625" style="108" bestFit="1" customWidth="1"/>
    <col min="13571" max="13798" width="9.140625" style="108"/>
    <col min="13799" max="13799" width="7.7109375" style="108" customWidth="1"/>
    <col min="13800" max="13800" width="65.42578125" style="108" customWidth="1"/>
    <col min="13801" max="13801" width="13.140625" style="108" customWidth="1"/>
    <col min="13802" max="13802" width="21.7109375" style="108" customWidth="1"/>
    <col min="13803" max="13824" width="0" style="108" hidden="1" customWidth="1"/>
    <col min="13825" max="13825" width="9.140625" style="108"/>
    <col min="13826" max="13826" width="10.140625" style="108" bestFit="1" customWidth="1"/>
    <col min="13827" max="14054" width="9.140625" style="108"/>
    <col min="14055" max="14055" width="7.7109375" style="108" customWidth="1"/>
    <col min="14056" max="14056" width="65.42578125" style="108" customWidth="1"/>
    <col min="14057" max="14057" width="13.140625" style="108" customWidth="1"/>
    <col min="14058" max="14058" width="21.7109375" style="108" customWidth="1"/>
    <col min="14059" max="14080" width="0" style="108" hidden="1" customWidth="1"/>
    <col min="14081" max="14081" width="9.140625" style="108"/>
    <col min="14082" max="14082" width="10.140625" style="108" bestFit="1" customWidth="1"/>
    <col min="14083" max="14310" width="9.140625" style="108"/>
    <col min="14311" max="14311" width="7.7109375" style="108" customWidth="1"/>
    <col min="14312" max="14312" width="65.42578125" style="108" customWidth="1"/>
    <col min="14313" max="14313" width="13.140625" style="108" customWidth="1"/>
    <col min="14314" max="14314" width="21.7109375" style="108" customWidth="1"/>
    <col min="14315" max="14336" width="0" style="108" hidden="1" customWidth="1"/>
    <col min="14337" max="14337" width="9.140625" style="108"/>
    <col min="14338" max="14338" width="10.140625" style="108" bestFit="1" customWidth="1"/>
    <col min="14339" max="14566" width="9.140625" style="108"/>
    <col min="14567" max="14567" width="7.7109375" style="108" customWidth="1"/>
    <col min="14568" max="14568" width="65.42578125" style="108" customWidth="1"/>
    <col min="14569" max="14569" width="13.140625" style="108" customWidth="1"/>
    <col min="14570" max="14570" width="21.7109375" style="108" customWidth="1"/>
    <col min="14571" max="14592" width="0" style="108" hidden="1" customWidth="1"/>
    <col min="14593" max="14593" width="9.140625" style="108"/>
    <col min="14594" max="14594" width="10.140625" style="108" bestFit="1" customWidth="1"/>
    <col min="14595" max="14822" width="9.140625" style="108"/>
    <col min="14823" max="14823" width="7.7109375" style="108" customWidth="1"/>
    <col min="14824" max="14824" width="65.42578125" style="108" customWidth="1"/>
    <col min="14825" max="14825" width="13.140625" style="108" customWidth="1"/>
    <col min="14826" max="14826" width="21.7109375" style="108" customWidth="1"/>
    <col min="14827" max="14848" width="0" style="108" hidden="1" customWidth="1"/>
    <col min="14849" max="14849" width="9.140625" style="108"/>
    <col min="14850" max="14850" width="10.140625" style="108" bestFit="1" customWidth="1"/>
    <col min="14851" max="15078" width="9.140625" style="108"/>
    <col min="15079" max="15079" width="7.7109375" style="108" customWidth="1"/>
    <col min="15080" max="15080" width="65.42578125" style="108" customWidth="1"/>
    <col min="15081" max="15081" width="13.140625" style="108" customWidth="1"/>
    <col min="15082" max="15082" width="21.7109375" style="108" customWidth="1"/>
    <col min="15083" max="15104" width="0" style="108" hidden="1" customWidth="1"/>
    <col min="15105" max="15105" width="9.140625" style="108"/>
    <col min="15106" max="15106" width="10.140625" style="108" bestFit="1" customWidth="1"/>
    <col min="15107" max="15334" width="9.140625" style="108"/>
    <col min="15335" max="15335" width="7.7109375" style="108" customWidth="1"/>
    <col min="15336" max="15336" width="65.42578125" style="108" customWidth="1"/>
    <col min="15337" max="15337" width="13.140625" style="108" customWidth="1"/>
    <col min="15338" max="15338" width="21.7109375" style="108" customWidth="1"/>
    <col min="15339" max="15360" width="0" style="108" hidden="1" customWidth="1"/>
    <col min="15361" max="15361" width="9.140625" style="108"/>
    <col min="15362" max="15362" width="10.140625" style="108" bestFit="1" customWidth="1"/>
    <col min="15363" max="15590" width="9.140625" style="108"/>
    <col min="15591" max="15591" width="7.7109375" style="108" customWidth="1"/>
    <col min="15592" max="15592" width="65.42578125" style="108" customWidth="1"/>
    <col min="15593" max="15593" width="13.140625" style="108" customWidth="1"/>
    <col min="15594" max="15594" width="21.7109375" style="108" customWidth="1"/>
    <col min="15595" max="15616" width="0" style="108" hidden="1" customWidth="1"/>
    <col min="15617" max="15617" width="9.140625" style="108"/>
    <col min="15618" max="15618" width="10.140625" style="108" bestFit="1" customWidth="1"/>
    <col min="15619" max="15846" width="9.140625" style="108"/>
    <col min="15847" max="15847" width="7.7109375" style="108" customWidth="1"/>
    <col min="15848" max="15848" width="65.42578125" style="108" customWidth="1"/>
    <col min="15849" max="15849" width="13.140625" style="108" customWidth="1"/>
    <col min="15850" max="15850" width="21.7109375" style="108" customWidth="1"/>
    <col min="15851" max="15872" width="0" style="108" hidden="1" customWidth="1"/>
    <col min="15873" max="15873" width="9.140625" style="108"/>
    <col min="15874" max="15874" width="10.140625" style="108" bestFit="1" customWidth="1"/>
    <col min="15875" max="16102" width="9.140625" style="108"/>
    <col min="16103" max="16103" width="7.7109375" style="108" customWidth="1"/>
    <col min="16104" max="16104" width="65.42578125" style="108" customWidth="1"/>
    <col min="16105" max="16105" width="13.140625" style="108" customWidth="1"/>
    <col min="16106" max="16106" width="21.7109375" style="108" customWidth="1"/>
    <col min="16107" max="16128" width="0" style="108" hidden="1" customWidth="1"/>
    <col min="16129" max="16129" width="9.140625" style="108"/>
    <col min="16130" max="16130" width="10.140625" style="108" bestFit="1" customWidth="1"/>
    <col min="16131" max="16384" width="9.140625" style="108"/>
  </cols>
  <sheetData>
    <row r="1" spans="1:10" ht="97.9" customHeight="1">
      <c r="C1" s="109"/>
      <c r="D1" s="109"/>
      <c r="E1" s="4" t="s">
        <v>233</v>
      </c>
      <c r="F1" s="4"/>
      <c r="G1" s="4"/>
      <c r="H1" s="4"/>
      <c r="I1" s="110"/>
      <c r="J1" s="110"/>
    </row>
    <row r="2" spans="1:10" ht="44.45" customHeight="1">
      <c r="B2" s="111"/>
      <c r="C2" s="111"/>
      <c r="D2" s="111"/>
    </row>
    <row r="3" spans="1:10" ht="74.25" customHeight="1">
      <c r="A3" s="112" t="s">
        <v>234</v>
      </c>
      <c r="B3" s="112"/>
      <c r="C3" s="112"/>
      <c r="D3" s="112"/>
      <c r="E3" s="112"/>
      <c r="F3" s="112"/>
      <c r="G3" s="112"/>
      <c r="H3" s="112"/>
    </row>
    <row r="4" spans="1:10" s="116" customFormat="1" ht="31.5" customHeight="1">
      <c r="A4" s="113" t="s">
        <v>15</v>
      </c>
      <c r="B4" s="113" t="s">
        <v>235</v>
      </c>
      <c r="C4" s="113" t="s">
        <v>236</v>
      </c>
      <c r="D4" s="113" t="s">
        <v>237</v>
      </c>
      <c r="E4" s="113" t="s">
        <v>238</v>
      </c>
      <c r="F4" s="113" t="s">
        <v>239</v>
      </c>
      <c r="G4" s="114" t="s">
        <v>240</v>
      </c>
      <c r="H4" s="115"/>
    </row>
    <row r="5" spans="1:10" s="116" customFormat="1" ht="39" customHeight="1">
      <c r="A5" s="117"/>
      <c r="B5" s="117"/>
      <c r="C5" s="117"/>
      <c r="D5" s="118"/>
      <c r="E5" s="118"/>
      <c r="F5" s="118"/>
      <c r="G5" s="119" t="s">
        <v>241</v>
      </c>
      <c r="H5" s="119" t="s">
        <v>242</v>
      </c>
    </row>
    <row r="6" spans="1:10" s="116" customFormat="1" ht="18.75" customHeight="1">
      <c r="A6" s="118"/>
      <c r="B6" s="120"/>
      <c r="C6" s="118"/>
      <c r="D6" s="119" t="s">
        <v>229</v>
      </c>
      <c r="E6" s="119" t="s">
        <v>22</v>
      </c>
      <c r="F6" s="119" t="s">
        <v>22</v>
      </c>
      <c r="G6" s="119" t="s">
        <v>22</v>
      </c>
      <c r="H6" s="119" t="s">
        <v>243</v>
      </c>
    </row>
    <row r="7" spans="1:10" s="123" customFormat="1" ht="18" customHeight="1">
      <c r="A7" s="121">
        <v>1</v>
      </c>
      <c r="B7" s="121">
        <v>2</v>
      </c>
      <c r="C7" s="121">
        <v>3</v>
      </c>
      <c r="D7" s="122">
        <v>4</v>
      </c>
      <c r="E7" s="121">
        <v>5</v>
      </c>
      <c r="F7" s="121">
        <v>6</v>
      </c>
      <c r="G7" s="121">
        <v>6</v>
      </c>
      <c r="H7" s="121">
        <v>7</v>
      </c>
    </row>
    <row r="8" spans="1:10" s="130" customFormat="1" ht="15.75">
      <c r="A8" s="124">
        <v>1</v>
      </c>
      <c r="B8" s="125" t="s">
        <v>244</v>
      </c>
      <c r="C8" s="126" t="s">
        <v>41</v>
      </c>
      <c r="D8" s="127">
        <f>'[1]Кальк_ДИ_2019-2023'!Q15</f>
        <v>2596.61</v>
      </c>
      <c r="E8" s="128">
        <v>1</v>
      </c>
      <c r="F8" s="128">
        <f>'[2]Калькуляция 2015-2017'!K68</f>
        <v>2.1727310920908467</v>
      </c>
      <c r="G8" s="129">
        <v>2.29</v>
      </c>
      <c r="H8" s="129" t="s">
        <v>25</v>
      </c>
    </row>
    <row r="9" spans="1:10" s="130" customFormat="1" ht="15.75">
      <c r="A9" s="131"/>
      <c r="B9" s="132"/>
      <c r="C9" s="126" t="s">
        <v>42</v>
      </c>
      <c r="D9" s="133"/>
      <c r="E9" s="128">
        <v>1</v>
      </c>
      <c r="F9" s="128"/>
      <c r="G9" s="129">
        <v>2.29</v>
      </c>
      <c r="H9" s="129" t="s">
        <v>25</v>
      </c>
    </row>
    <row r="10" spans="1:10" s="130" customFormat="1" ht="15.75">
      <c r="A10" s="131"/>
      <c r="B10" s="132"/>
      <c r="C10" s="126" t="s">
        <v>43</v>
      </c>
      <c r="D10" s="133"/>
      <c r="E10" s="128">
        <v>1</v>
      </c>
      <c r="F10" s="128"/>
      <c r="G10" s="129">
        <v>2.29</v>
      </c>
      <c r="H10" s="129" t="s">
        <v>25</v>
      </c>
    </row>
    <row r="11" spans="1:10" ht="15.75">
      <c r="A11" s="131"/>
      <c r="B11" s="132"/>
      <c r="C11" s="126" t="s">
        <v>44</v>
      </c>
      <c r="D11" s="133"/>
      <c r="E11" s="128">
        <v>1</v>
      </c>
      <c r="F11" s="128">
        <f>'[2]Калькуляция 2015-2017'!Q68</f>
        <v>2.2609072522392375</v>
      </c>
      <c r="G11" s="129">
        <f>G8</f>
        <v>2.29</v>
      </c>
      <c r="H11" s="129" t="s">
        <v>25</v>
      </c>
    </row>
    <row r="12" spans="1:10" s="137" customFormat="1" ht="15.75">
      <c r="A12" s="134"/>
      <c r="B12" s="135"/>
      <c r="C12" s="126" t="s">
        <v>45</v>
      </c>
      <c r="D12" s="136"/>
      <c r="E12" s="128">
        <v>1</v>
      </c>
      <c r="F12" s="128">
        <f>'[2]Калькуляция 2015-2017'!W68</f>
        <v>2.2814192722561311</v>
      </c>
      <c r="G12" s="129">
        <f>G11</f>
        <v>2.29</v>
      </c>
      <c r="H12" s="129" t="s">
        <v>25</v>
      </c>
    </row>
    <row r="13" spans="1:10" s="137" customFormat="1" ht="15.75">
      <c r="A13" s="124">
        <v>2</v>
      </c>
      <c r="B13" s="125" t="s">
        <v>245</v>
      </c>
      <c r="C13" s="126" t="s">
        <v>41</v>
      </c>
      <c r="D13" s="127">
        <f>'[1]Кальк_ДИ_2019-2023'!T15</f>
        <v>4473.08</v>
      </c>
      <c r="E13" s="128">
        <v>1</v>
      </c>
      <c r="F13" s="128">
        <f>'[2]Калькуляция 2015-2017'!L68</f>
        <v>2.9521939467537615</v>
      </c>
      <c r="G13" s="129" t="s">
        <v>25</v>
      </c>
      <c r="H13" s="129" t="s">
        <v>25</v>
      </c>
    </row>
    <row r="14" spans="1:10" s="137" customFormat="1" ht="15.75">
      <c r="A14" s="131"/>
      <c r="B14" s="132"/>
      <c r="C14" s="126" t="s">
        <v>42</v>
      </c>
      <c r="D14" s="133"/>
      <c r="E14" s="128">
        <v>1</v>
      </c>
      <c r="F14" s="128"/>
      <c r="G14" s="129" t="s">
        <v>25</v>
      </c>
      <c r="H14" s="129" t="s">
        <v>25</v>
      </c>
    </row>
    <row r="15" spans="1:10" s="137" customFormat="1" ht="15.75">
      <c r="A15" s="131"/>
      <c r="B15" s="132"/>
      <c r="C15" s="126" t="s">
        <v>43</v>
      </c>
      <c r="D15" s="133"/>
      <c r="E15" s="128">
        <v>1</v>
      </c>
      <c r="F15" s="128"/>
      <c r="G15" s="129" t="s">
        <v>25</v>
      </c>
      <c r="H15" s="129" t="s">
        <v>25</v>
      </c>
    </row>
    <row r="16" spans="1:10" s="137" customFormat="1" ht="15.75">
      <c r="A16" s="131"/>
      <c r="B16" s="132"/>
      <c r="C16" s="126" t="s">
        <v>44</v>
      </c>
      <c r="D16" s="133"/>
      <c r="E16" s="128">
        <v>1</v>
      </c>
      <c r="F16" s="128">
        <f>'[2]Калькуляция 2015-2017'!R68</f>
        <v>2.9557376584342308</v>
      </c>
      <c r="G16" s="129" t="s">
        <v>25</v>
      </c>
      <c r="H16" s="129" t="s">
        <v>25</v>
      </c>
    </row>
    <row r="17" spans="1:8" s="137" customFormat="1" ht="15.75">
      <c r="A17" s="134"/>
      <c r="B17" s="135"/>
      <c r="C17" s="126" t="s">
        <v>45</v>
      </c>
      <c r="D17" s="136"/>
      <c r="E17" s="128">
        <v>1</v>
      </c>
      <c r="F17" s="128">
        <f>'[2]Калькуляция 2015-2017'!X68</f>
        <v>2.9576186360447103</v>
      </c>
      <c r="G17" s="129" t="s">
        <v>25</v>
      </c>
      <c r="H17" s="129" t="s">
        <v>25</v>
      </c>
    </row>
    <row r="18" spans="1:8" s="137" customFormat="1" ht="15.75">
      <c r="A18" s="130"/>
    </row>
    <row r="19" spans="1:8" s="137" customFormat="1" ht="15.75">
      <c r="A19" s="138"/>
      <c r="B19" s="138"/>
      <c r="C19" s="138"/>
      <c r="D19" s="138"/>
      <c r="E19" s="138"/>
      <c r="F19" s="138"/>
      <c r="G19" s="138"/>
    </row>
    <row r="20" spans="1:8" s="137" customFormat="1" ht="15.75">
      <c r="A20" s="130"/>
    </row>
    <row r="21" spans="1:8" s="137" customFormat="1" ht="15.75">
      <c r="A21" s="130"/>
    </row>
    <row r="22" spans="1:8" s="137" customFormat="1" ht="15.75">
      <c r="A22" s="130"/>
    </row>
    <row r="23" spans="1:8" s="137" customFormat="1" ht="15.75">
      <c r="A23" s="130"/>
    </row>
  </sheetData>
  <mergeCells count="18">
    <mergeCell ref="A19:G19"/>
    <mergeCell ref="G4:H4"/>
    <mergeCell ref="A8:A12"/>
    <mergeCell ref="B8:B12"/>
    <mergeCell ref="D8:D12"/>
    <mergeCell ref="A13:A17"/>
    <mergeCell ref="B13:B17"/>
    <mergeCell ref="D13:D17"/>
    <mergeCell ref="E1:H1"/>
    <mergeCell ref="I1:J1"/>
    <mergeCell ref="B2:D2"/>
    <mergeCell ref="A3:H3"/>
    <mergeCell ref="A4:A6"/>
    <mergeCell ref="B4:B6"/>
    <mergeCell ref="C4:C6"/>
    <mergeCell ref="D4:D5"/>
    <mergeCell ref="E4:E5"/>
    <mergeCell ref="F4:F5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view="pageBreakPreview" zoomScale="60" zoomScaleNormal="90" workbookViewId="0">
      <selection activeCell="N1" sqref="N1:O1"/>
    </sheetView>
  </sheetViews>
  <sheetFormatPr defaultRowHeight="15.75"/>
  <cols>
    <col min="1" max="1" width="7.28515625" style="139" customWidth="1"/>
    <col min="2" max="2" width="50.140625" style="140" customWidth="1"/>
    <col min="3" max="3" width="13.7109375" style="141" customWidth="1"/>
    <col min="4" max="13" width="16.7109375" style="140" customWidth="1"/>
    <col min="14" max="16384" width="9.140625" style="140"/>
  </cols>
  <sheetData>
    <row r="1" spans="1:15" ht="112.5" customHeight="1">
      <c r="D1" s="142"/>
      <c r="E1" s="142"/>
      <c r="F1" s="143"/>
      <c r="G1" s="143"/>
      <c r="H1" s="143"/>
      <c r="I1" s="143"/>
      <c r="J1" s="143"/>
      <c r="K1" s="4" t="s">
        <v>246</v>
      </c>
      <c r="L1" s="4"/>
      <c r="M1" s="4"/>
      <c r="N1" s="142"/>
      <c r="O1" s="142"/>
    </row>
    <row r="2" spans="1:15" ht="23.25" customHeight="1"/>
    <row r="3" spans="1:15" ht="88.5" customHeight="1">
      <c r="A3" s="144" t="s">
        <v>247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</row>
    <row r="4" spans="1:15" ht="41.25" customHeight="1">
      <c r="A4" s="145" t="s">
        <v>15</v>
      </c>
      <c r="B4" s="146" t="s">
        <v>248</v>
      </c>
      <c r="C4" s="146" t="s">
        <v>249</v>
      </c>
      <c r="D4" s="147" t="s">
        <v>250</v>
      </c>
      <c r="E4" s="148"/>
      <c r="F4" s="147" t="s">
        <v>251</v>
      </c>
      <c r="G4" s="148"/>
      <c r="H4" s="147" t="s">
        <v>252</v>
      </c>
      <c r="I4" s="148"/>
      <c r="J4" s="147" t="s">
        <v>253</v>
      </c>
      <c r="K4" s="148"/>
      <c r="L4" s="147" t="s">
        <v>254</v>
      </c>
      <c r="M4" s="148"/>
    </row>
    <row r="5" spans="1:15" ht="41.25" customHeight="1">
      <c r="A5" s="149"/>
      <c r="B5" s="150"/>
      <c r="C5" s="150"/>
      <c r="D5" s="151" t="s">
        <v>255</v>
      </c>
      <c r="E5" s="151" t="s">
        <v>256</v>
      </c>
      <c r="F5" s="151" t="s">
        <v>257</v>
      </c>
      <c r="G5" s="151" t="s">
        <v>258</v>
      </c>
      <c r="H5" s="151" t="s">
        <v>259</v>
      </c>
      <c r="I5" s="151" t="s">
        <v>260</v>
      </c>
      <c r="J5" s="151" t="s">
        <v>261</v>
      </c>
      <c r="K5" s="151" t="s">
        <v>262</v>
      </c>
      <c r="L5" s="151" t="s">
        <v>263</v>
      </c>
      <c r="M5" s="151" t="s">
        <v>264</v>
      </c>
    </row>
    <row r="6" spans="1:15" s="154" customFormat="1">
      <c r="A6" s="152">
        <v>1</v>
      </c>
      <c r="B6" s="153">
        <v>2</v>
      </c>
      <c r="C6" s="153">
        <v>3</v>
      </c>
      <c r="D6" s="153">
        <v>4</v>
      </c>
      <c r="E6" s="152">
        <v>5</v>
      </c>
      <c r="F6" s="153">
        <v>6</v>
      </c>
      <c r="G6" s="153">
        <v>7</v>
      </c>
      <c r="H6" s="153">
        <v>8</v>
      </c>
      <c r="I6" s="152">
        <v>9</v>
      </c>
      <c r="J6" s="153">
        <v>10</v>
      </c>
      <c r="K6" s="153">
        <v>11</v>
      </c>
      <c r="L6" s="153">
        <v>12</v>
      </c>
      <c r="M6" s="152">
        <v>13</v>
      </c>
    </row>
    <row r="7" spans="1:15" s="159" customFormat="1" ht="24.95" customHeight="1">
      <c r="A7" s="155" t="s">
        <v>23</v>
      </c>
      <c r="B7" s="156" t="s">
        <v>265</v>
      </c>
      <c r="C7" s="157"/>
      <c r="D7" s="158"/>
      <c r="E7" s="158"/>
      <c r="F7" s="158"/>
      <c r="G7" s="158"/>
      <c r="H7" s="158"/>
      <c r="I7" s="158"/>
      <c r="J7" s="158"/>
      <c r="K7" s="158"/>
      <c r="L7" s="158"/>
      <c r="M7" s="158"/>
    </row>
    <row r="8" spans="1:15" ht="37.5" customHeight="1">
      <c r="A8" s="160" t="s">
        <v>47</v>
      </c>
      <c r="B8" s="161" t="s">
        <v>266</v>
      </c>
      <c r="C8" s="162" t="s">
        <v>267</v>
      </c>
      <c r="D8" s="163" t="s">
        <v>268</v>
      </c>
      <c r="E8" s="163" t="s">
        <v>268</v>
      </c>
      <c r="F8" s="163" t="s">
        <v>268</v>
      </c>
      <c r="G8" s="163" t="s">
        <v>268</v>
      </c>
      <c r="H8" s="163" t="s">
        <v>268</v>
      </c>
      <c r="I8" s="163" t="s">
        <v>268</v>
      </c>
      <c r="J8" s="163" t="s">
        <v>268</v>
      </c>
      <c r="K8" s="163" t="s">
        <v>268</v>
      </c>
      <c r="L8" s="163" t="s">
        <v>268</v>
      </c>
      <c r="M8" s="163" t="s">
        <v>268</v>
      </c>
    </row>
    <row r="9" spans="1:15" ht="24.95" customHeight="1">
      <c r="A9" s="164" t="s">
        <v>49</v>
      </c>
      <c r="B9" s="165" t="s">
        <v>269</v>
      </c>
      <c r="C9" s="166" t="s">
        <v>267</v>
      </c>
      <c r="D9" s="163" t="s">
        <v>268</v>
      </c>
      <c r="E9" s="163" t="s">
        <v>268</v>
      </c>
      <c r="F9" s="163" t="s">
        <v>268</v>
      </c>
      <c r="G9" s="163" t="s">
        <v>268</v>
      </c>
      <c r="H9" s="163" t="s">
        <v>268</v>
      </c>
      <c r="I9" s="163" t="s">
        <v>268</v>
      </c>
      <c r="J9" s="163" t="s">
        <v>268</v>
      </c>
      <c r="K9" s="163" t="s">
        <v>268</v>
      </c>
      <c r="L9" s="163" t="s">
        <v>268</v>
      </c>
      <c r="M9" s="163" t="s">
        <v>268</v>
      </c>
    </row>
    <row r="10" spans="1:15" ht="24.95" customHeight="1">
      <c r="A10" s="164" t="s">
        <v>218</v>
      </c>
      <c r="B10" s="161" t="s">
        <v>270</v>
      </c>
      <c r="C10" s="166" t="s">
        <v>267</v>
      </c>
      <c r="D10" s="167">
        <f>[3]Тарифы!G9</f>
        <v>54.55</v>
      </c>
      <c r="E10" s="168">
        <f>[3]Тарифы!H9</f>
        <v>58.89</v>
      </c>
      <c r="F10" s="167">
        <f>[3]Тарифы!K9</f>
        <v>58.89</v>
      </c>
      <c r="G10" s="168">
        <f>[3]Тарифы!L9</f>
        <v>60.62</v>
      </c>
      <c r="H10" s="168">
        <f>[3]Тарифы!O9</f>
        <v>60.62</v>
      </c>
      <c r="I10" s="168">
        <f>[3]Тарифы!P9</f>
        <v>62.8</v>
      </c>
      <c r="J10" s="168">
        <f>[3]Тарифы!S9</f>
        <v>62.8</v>
      </c>
      <c r="K10" s="168">
        <f>[3]Тарифы!T9</f>
        <v>65.069999999999993</v>
      </c>
      <c r="L10" s="167">
        <f>[3]Тарифы!W9</f>
        <v>65.069999999999993</v>
      </c>
      <c r="M10" s="168">
        <f>[3]Тарифы!X9</f>
        <v>67.41</v>
      </c>
    </row>
    <row r="11" spans="1:15" s="159" customFormat="1" ht="26.25" customHeight="1">
      <c r="A11" s="155" t="s">
        <v>26</v>
      </c>
      <c r="B11" s="156" t="s">
        <v>271</v>
      </c>
      <c r="C11" s="157"/>
      <c r="D11" s="163"/>
      <c r="E11" s="163"/>
      <c r="F11" s="163"/>
      <c r="G11" s="163"/>
      <c r="H11" s="163"/>
      <c r="I11" s="163"/>
      <c r="J11" s="163"/>
      <c r="K11" s="163"/>
      <c r="L11" s="163"/>
      <c r="M11" s="163"/>
    </row>
    <row r="12" spans="1:15" ht="36" customHeight="1">
      <c r="A12" s="160" t="s">
        <v>56</v>
      </c>
      <c r="B12" s="161" t="s">
        <v>266</v>
      </c>
      <c r="C12" s="162" t="s">
        <v>267</v>
      </c>
      <c r="D12" s="163" t="s">
        <v>268</v>
      </c>
      <c r="E12" s="163" t="s">
        <v>268</v>
      </c>
      <c r="F12" s="163" t="s">
        <v>268</v>
      </c>
      <c r="G12" s="163" t="s">
        <v>268</v>
      </c>
      <c r="H12" s="163" t="s">
        <v>268</v>
      </c>
      <c r="I12" s="163" t="s">
        <v>268</v>
      </c>
      <c r="J12" s="163" t="s">
        <v>268</v>
      </c>
      <c r="K12" s="163" t="s">
        <v>268</v>
      </c>
      <c r="L12" s="163" t="s">
        <v>268</v>
      </c>
      <c r="M12" s="163" t="s">
        <v>268</v>
      </c>
    </row>
    <row r="13" spans="1:15" ht="24.95" customHeight="1">
      <c r="A13" s="164" t="s">
        <v>58</v>
      </c>
      <c r="B13" s="165" t="s">
        <v>269</v>
      </c>
      <c r="C13" s="166" t="s">
        <v>267</v>
      </c>
      <c r="D13" s="163" t="s">
        <v>268</v>
      </c>
      <c r="E13" s="163" t="s">
        <v>268</v>
      </c>
      <c r="F13" s="163" t="s">
        <v>268</v>
      </c>
      <c r="G13" s="163" t="s">
        <v>268</v>
      </c>
      <c r="H13" s="163" t="s">
        <v>268</v>
      </c>
      <c r="I13" s="163" t="s">
        <v>268</v>
      </c>
      <c r="J13" s="163" t="s">
        <v>268</v>
      </c>
      <c r="K13" s="163" t="s">
        <v>268</v>
      </c>
      <c r="L13" s="163" t="s">
        <v>268</v>
      </c>
      <c r="M13" s="163" t="s">
        <v>268</v>
      </c>
    </row>
    <row r="14" spans="1:15" ht="24.95" customHeight="1">
      <c r="A14" s="164" t="s">
        <v>272</v>
      </c>
      <c r="B14" s="161" t="s">
        <v>270</v>
      </c>
      <c r="C14" s="166" t="s">
        <v>267</v>
      </c>
      <c r="D14" s="167">
        <f>[3]Тарифы!G39</f>
        <v>56.88</v>
      </c>
      <c r="E14" s="167">
        <f>[3]Тарифы!H39</f>
        <v>61.43</v>
      </c>
      <c r="F14" s="167">
        <f>[3]Тарифы!K39</f>
        <v>61.43</v>
      </c>
      <c r="G14" s="167">
        <f>[3]Тарифы!L39</f>
        <v>62.57</v>
      </c>
      <c r="H14" s="167">
        <f>[3]Тарифы!O39</f>
        <v>62.57</v>
      </c>
      <c r="I14" s="167">
        <f>[3]Тарифы!P39</f>
        <v>65.989999999999995</v>
      </c>
      <c r="J14" s="167">
        <f>[3]Тарифы!S39</f>
        <v>65.989999999999995</v>
      </c>
      <c r="K14" s="167">
        <f>[3]Тарифы!T39</f>
        <v>67.319999999999993</v>
      </c>
      <c r="L14" s="167">
        <f>[3]Тарифы!W39</f>
        <v>67.319999999999993</v>
      </c>
      <c r="M14" s="167">
        <f>[3]Тарифы!X39</f>
        <v>70.91</v>
      </c>
    </row>
    <row r="15" spans="1:15" ht="18" hidden="1" customHeight="1">
      <c r="A15" s="169"/>
      <c r="B15" s="169"/>
      <c r="C15" s="169"/>
      <c r="D15" s="170" t="s">
        <v>273</v>
      </c>
      <c r="E15" s="171"/>
    </row>
    <row r="16" spans="1:15" ht="32.25" hidden="1" customHeight="1">
      <c r="A16" s="169"/>
      <c r="B16" s="169"/>
      <c r="C16" s="169"/>
      <c r="D16" s="151" t="s">
        <v>274</v>
      </c>
      <c r="E16" s="151" t="s">
        <v>275</v>
      </c>
    </row>
    <row r="17" spans="1:5" ht="24.95" hidden="1" customHeight="1">
      <c r="A17" s="155" t="s">
        <v>23</v>
      </c>
      <c r="B17" s="156" t="s">
        <v>265</v>
      </c>
      <c r="C17" s="157" t="s">
        <v>267</v>
      </c>
      <c r="D17" s="158" t="s">
        <v>268</v>
      </c>
      <c r="E17" s="158" t="s">
        <v>268</v>
      </c>
    </row>
    <row r="18" spans="1:5" ht="24.95" hidden="1" customHeight="1">
      <c r="A18" s="160" t="s">
        <v>47</v>
      </c>
      <c r="B18" s="161" t="s">
        <v>266</v>
      </c>
      <c r="C18" s="162" t="s">
        <v>267</v>
      </c>
      <c r="D18" s="158" t="s">
        <v>268</v>
      </c>
      <c r="E18" s="158" t="s">
        <v>268</v>
      </c>
    </row>
    <row r="19" spans="1:5" ht="24.95" hidden="1" customHeight="1">
      <c r="A19" s="164" t="s">
        <v>49</v>
      </c>
      <c r="B19" s="165" t="s">
        <v>269</v>
      </c>
      <c r="C19" s="166" t="s">
        <v>267</v>
      </c>
      <c r="D19" s="158" t="s">
        <v>268</v>
      </c>
      <c r="E19" s="158" t="s">
        <v>268</v>
      </c>
    </row>
    <row r="20" spans="1:5" ht="24.95" hidden="1" customHeight="1">
      <c r="A20" s="164" t="s">
        <v>218</v>
      </c>
      <c r="B20" s="161" t="s">
        <v>270</v>
      </c>
      <c r="C20" s="166" t="s">
        <v>267</v>
      </c>
      <c r="D20" s="172">
        <f>E10</f>
        <v>58.89</v>
      </c>
      <c r="E20" s="172">
        <f>'[2]Тарифное меню'!L9</f>
        <v>49.13</v>
      </c>
    </row>
    <row r="21" spans="1:5" ht="24.95" hidden="1" customHeight="1">
      <c r="A21" s="155" t="s">
        <v>26</v>
      </c>
      <c r="B21" s="156" t="s">
        <v>271</v>
      </c>
      <c r="C21" s="157" t="s">
        <v>267</v>
      </c>
      <c r="D21" s="158" t="s">
        <v>268</v>
      </c>
      <c r="E21" s="158" t="s">
        <v>268</v>
      </c>
    </row>
    <row r="22" spans="1:5" ht="24.95" hidden="1" customHeight="1">
      <c r="A22" s="160" t="s">
        <v>56</v>
      </c>
      <c r="B22" s="161" t="s">
        <v>266</v>
      </c>
      <c r="C22" s="162" t="s">
        <v>267</v>
      </c>
      <c r="D22" s="158" t="s">
        <v>268</v>
      </c>
      <c r="E22" s="158" t="s">
        <v>268</v>
      </c>
    </row>
    <row r="23" spans="1:5" ht="24.95" hidden="1" customHeight="1">
      <c r="A23" s="164" t="s">
        <v>58</v>
      </c>
      <c r="B23" s="165" t="s">
        <v>269</v>
      </c>
      <c r="C23" s="166" t="s">
        <v>267</v>
      </c>
      <c r="D23" s="158" t="s">
        <v>268</v>
      </c>
      <c r="E23" s="158" t="s">
        <v>268</v>
      </c>
    </row>
    <row r="24" spans="1:5" ht="24.95" hidden="1" customHeight="1">
      <c r="A24" s="164" t="s">
        <v>272</v>
      </c>
      <c r="B24" s="161" t="s">
        <v>270</v>
      </c>
      <c r="C24" s="166" t="s">
        <v>267</v>
      </c>
      <c r="D24" s="173">
        <f>'[2]Тарифное меню'!K19</f>
        <v>29.96</v>
      </c>
      <c r="E24" s="173">
        <f>'[2]Тарифное меню'!L19</f>
        <v>34.450000000000003</v>
      </c>
    </row>
    <row r="25" spans="1:5" ht="17.25" hidden="1">
      <c r="A25" s="169"/>
      <c r="B25" s="169"/>
      <c r="C25" s="169"/>
      <c r="D25" s="170" t="s">
        <v>276</v>
      </c>
      <c r="E25" s="171"/>
    </row>
    <row r="26" spans="1:5" ht="31.5" hidden="1">
      <c r="A26" s="169"/>
      <c r="B26" s="169"/>
      <c r="C26" s="169"/>
      <c r="D26" s="151" t="s">
        <v>277</v>
      </c>
      <c r="E26" s="151" t="s">
        <v>278</v>
      </c>
    </row>
    <row r="27" spans="1:5" ht="24.95" hidden="1" customHeight="1">
      <c r="A27" s="155" t="s">
        <v>23</v>
      </c>
      <c r="B27" s="156" t="s">
        <v>265</v>
      </c>
      <c r="C27" s="157" t="s">
        <v>267</v>
      </c>
      <c r="D27" s="158" t="s">
        <v>268</v>
      </c>
      <c r="E27" s="158" t="s">
        <v>268</v>
      </c>
    </row>
    <row r="28" spans="1:5" ht="24.95" hidden="1" customHeight="1">
      <c r="A28" s="160" t="s">
        <v>47</v>
      </c>
      <c r="B28" s="161" t="s">
        <v>266</v>
      </c>
      <c r="C28" s="162" t="s">
        <v>267</v>
      </c>
      <c r="D28" s="158" t="s">
        <v>268</v>
      </c>
      <c r="E28" s="158" t="s">
        <v>268</v>
      </c>
    </row>
    <row r="29" spans="1:5" ht="24.95" hidden="1" customHeight="1">
      <c r="A29" s="164" t="s">
        <v>49</v>
      </c>
      <c r="B29" s="165" t="s">
        <v>269</v>
      </c>
      <c r="C29" s="166" t="s">
        <v>267</v>
      </c>
      <c r="D29" s="158" t="s">
        <v>268</v>
      </c>
      <c r="E29" s="158" t="s">
        <v>268</v>
      </c>
    </row>
    <row r="30" spans="1:5" ht="24.95" hidden="1" customHeight="1">
      <c r="A30" s="164" t="s">
        <v>218</v>
      </c>
      <c r="B30" s="161" t="s">
        <v>270</v>
      </c>
      <c r="C30" s="166" t="s">
        <v>267</v>
      </c>
      <c r="D30" s="172">
        <f>E20</f>
        <v>49.13</v>
      </c>
      <c r="E30" s="172">
        <f>'[2]Тарифное меню'!P9</f>
        <v>60.42</v>
      </c>
    </row>
    <row r="31" spans="1:5" ht="24.95" hidden="1" customHeight="1">
      <c r="A31" s="155" t="s">
        <v>26</v>
      </c>
      <c r="B31" s="156" t="s">
        <v>271</v>
      </c>
      <c r="C31" s="157" t="s">
        <v>267</v>
      </c>
      <c r="D31" s="158" t="s">
        <v>268</v>
      </c>
      <c r="E31" s="158" t="s">
        <v>268</v>
      </c>
    </row>
    <row r="32" spans="1:5" ht="24.95" hidden="1" customHeight="1">
      <c r="A32" s="160" t="s">
        <v>56</v>
      </c>
      <c r="B32" s="161" t="s">
        <v>266</v>
      </c>
      <c r="C32" s="162" t="s">
        <v>267</v>
      </c>
      <c r="D32" s="158" t="s">
        <v>268</v>
      </c>
      <c r="E32" s="158" t="s">
        <v>268</v>
      </c>
    </row>
    <row r="33" spans="1:13" ht="24.95" hidden="1" customHeight="1">
      <c r="A33" s="164" t="s">
        <v>58</v>
      </c>
      <c r="B33" s="165" t="s">
        <v>269</v>
      </c>
      <c r="C33" s="166" t="s">
        <v>267</v>
      </c>
      <c r="D33" s="158" t="s">
        <v>268</v>
      </c>
      <c r="E33" s="158" t="s">
        <v>268</v>
      </c>
    </row>
    <row r="34" spans="1:13" ht="24.95" hidden="1" customHeight="1">
      <c r="A34" s="164" t="s">
        <v>272</v>
      </c>
      <c r="B34" s="161" t="s">
        <v>270</v>
      </c>
      <c r="C34" s="166" t="s">
        <v>267</v>
      </c>
      <c r="D34" s="173">
        <f>'[2]Тарифное меню'!O19</f>
        <v>34.450000000000003</v>
      </c>
      <c r="E34" s="173">
        <f>'[2]Тарифное меню'!P19</f>
        <v>39.619999999999997</v>
      </c>
    </row>
    <row r="35" spans="1:13" ht="33.75" customHeight="1">
      <c r="B35" s="174" t="s">
        <v>279</v>
      </c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</row>
  </sheetData>
  <mergeCells count="21">
    <mergeCell ref="A25:A26"/>
    <mergeCell ref="B25:B26"/>
    <mergeCell ref="C25:C26"/>
    <mergeCell ref="D25:E25"/>
    <mergeCell ref="B35:M35"/>
    <mergeCell ref="J4:K4"/>
    <mergeCell ref="L4:M4"/>
    <mergeCell ref="A15:A16"/>
    <mergeCell ref="B15:B16"/>
    <mergeCell ref="C15:C16"/>
    <mergeCell ref="D15:E15"/>
    <mergeCell ref="D1:E1"/>
    <mergeCell ref="K1:M1"/>
    <mergeCell ref="N1:O1"/>
    <mergeCell ref="A3:M3"/>
    <mergeCell ref="A4:A5"/>
    <mergeCell ref="B4:B5"/>
    <mergeCell ref="C4:C5"/>
    <mergeCell ref="D4:E4"/>
    <mergeCell ref="F4:G4"/>
    <mergeCell ref="H4:I4"/>
  </mergeCells>
  <printOptions horizontalCentered="1"/>
  <pageMargins left="0.6692913385826772" right="0.6692913385826772" top="0.74803149606299213" bottom="0.55118110236220474" header="0.11811023622047245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1</vt:lpstr>
      <vt:lpstr>Приложение 2</vt:lpstr>
      <vt:lpstr>Приложение 3</vt:lpstr>
      <vt:lpstr>'Приложение 1'!Область_печати</vt:lpstr>
      <vt:lpstr>'Приложение 2'!Область_печати</vt:lpstr>
      <vt:lpstr>'Приложение 3'!Область_печати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2018-12-12T08:41:32Z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" linkTarget="PROP_GROUP">
    <vt:lpwstr>#ССЫЛКА!</vt:lpwstr>
  </property>
</Properties>
</file>