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 1 к распоряжению" sheetId="2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'[2]7'!$B$25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'[3]#ССЫЛКА'!$Q$2</definedName>
    <definedName name="____FOT1">'[4]ФОТ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'[3]#ССЫЛКА'!$Q$2</definedName>
    <definedName name="___FOT1">'[4]ФОТ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[5]ЦЕНА!#REF!</definedName>
    <definedName name="__a02">#REF!</definedName>
    <definedName name="__A1">#REF!</definedName>
    <definedName name="__A100000">#REF!</definedName>
    <definedName name="__A1000000">#REF!</definedName>
    <definedName name="__cur1">'[6]#ССЫЛКА'!$Q$2</definedName>
    <definedName name="__FOT1">'[4]ФОТ по месяцам'!$D$5:$D$41</definedName>
    <definedName name="__FY1">[7]!__FY1</definedName>
    <definedName name="__gf2">#REF!</definedName>
    <definedName name="__M8">[7]!__M8</definedName>
    <definedName name="__M9">[7]!__M9</definedName>
    <definedName name="__mm1">[8]ПРОГНОЗ_1!#REF!</definedName>
    <definedName name="__mmm89">#REF!</definedName>
    <definedName name="__mn5">'[9]BCS APP CR'!$E$24</definedName>
    <definedName name="__Ob1">#REF!</definedName>
    <definedName name="__q11">[7]!__q11</definedName>
    <definedName name="__q15">[7]!__q15</definedName>
    <definedName name="__q17">[7]!__q17</definedName>
    <definedName name="__q2">[7]!__q2</definedName>
    <definedName name="__q3">[7]!__q3</definedName>
    <definedName name="__q4">[7]!__q4</definedName>
    <definedName name="__q5">[7]!__q5</definedName>
    <definedName name="__q6">[7]!__q6</definedName>
    <definedName name="__q7">[7]!__q7</definedName>
    <definedName name="__q8">[7]!__q8</definedName>
    <definedName name="__q9">[7]!__q9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'[11]Общие продажи'!#REF!</definedName>
    <definedName name="_10.УСЛУГИ">'[11]Общие продажи'!#REF!</definedName>
    <definedName name="_11.1.ТВ21">'[11]Общие продажи'!#REF!</definedName>
    <definedName name="_11.2.ТВ21">'[11]Общие продажи'!#REF!</definedName>
    <definedName name="_11.3.ТВ20">'[11]Общие продажи'!#REF!</definedName>
    <definedName name="_11.4.ТВ14">'[11]Общие продажи'!#REF!</definedName>
    <definedName name="_11.5ТВэлитные">'[11]Общие продажи'!#REF!</definedName>
    <definedName name="_11.6АвтоТВ">'[11]Общие продажи'!#REF!</definedName>
    <definedName name="_11.СКИДКИ">'[11]Общие продажи'!#REF!</definedName>
    <definedName name="_12.НЕИЗВ.ТОВАР">'[11]Общие продажи'!#REF!</definedName>
    <definedName name="_2.Видео">'[11]Общие продажи'!#REF!</definedName>
    <definedName name="_22.5.Видеомагн.">'[11]Общие продажи'!#REF!</definedName>
    <definedName name="_22.6.Видеопл.пиш">'[11]Общие продажи'!#REF!</definedName>
    <definedName name="_22.7.Bидеопл.неп">'[11]Общие продажи'!#REF!</definedName>
    <definedName name="_22.8.Bидеокамеры">'[11]Общие продажи'!#REF!</definedName>
    <definedName name="_3.Аудио">'[11]Общие продажи'!#REF!</definedName>
    <definedName name="_3AУДИОMAГНЛ">'[11]Общие продажи'!#REF!</definedName>
    <definedName name="_3MУЗ.ЦЕНТРЫ">'[11]Общие продажи'!#REF!</definedName>
    <definedName name="_3WALKMAN">'[11]Общие продажи'!#REF!</definedName>
    <definedName name="_3Наушники">'[11]Общие продажи'!#REF!</definedName>
    <definedName name="_4.HiFisystem">'[11]Общие продажи'!#REF!</definedName>
    <definedName name="_44.1.Technics">'[11]Общие продажи'!#REF!</definedName>
    <definedName name="_44.10.Yamaha">'[11]Общие продажи'!#REF!</definedName>
    <definedName name="_44.11.Pioneer">'[11]Общие продажи'!#REF!</definedName>
    <definedName name="_44.15.Infinity">'[11]Общие продажи'!#REF!</definedName>
    <definedName name="_44.19.Canton">'[11]Общие продажи'!#REF!</definedName>
    <definedName name="_44.2.Sony">'[11]Общие продажи'!#REF!</definedName>
    <definedName name="_44.21.Paradigm">'[11]Общие продажи'!#REF!</definedName>
    <definedName name="_44.23MBQuart">'[11]Общие продажи'!#REF!</definedName>
    <definedName name="_44.24Tannoy">'[11]Общие продажи'!#REF!</definedName>
    <definedName name="_44.25Mission">'[11]Общие продажи'!#REF!</definedName>
    <definedName name="_44.26HFстойки">'[11]Общие продажи'!#REF!</definedName>
    <definedName name="_44.27HFкомпон.">'[11]Общие продажи'!#REF!</definedName>
    <definedName name="_44.29Проекторы">'[11]Общие продажи'!#REF!</definedName>
    <definedName name="_44.31DVDVidCD">'[11]Общие продажи'!#REF!</definedName>
    <definedName name="_44.34Aud.Selec.">'[11]Общие продажи'!#REF!</definedName>
    <definedName name="_44.35Уцен.товар">'[11]Общие продажи'!#REF!</definedName>
    <definedName name="_44.4.JBL">'[11]Общие продажи'!#REF!</definedName>
    <definedName name="_44.5.Denon">'[11]Общие продажи'!#REF!</definedName>
    <definedName name="_44.8.Marantz">'[11]Общие продажи'!#REF!</definedName>
    <definedName name="_44.9.Jamo">'[11]Общие продажи'!#REF!</definedName>
    <definedName name="_5.ABТОAУДИО">'[11]Общие продажи'!#REF!</definedName>
    <definedName name="_55.1.Panasonic">'[11]Общие продажи'!#REF!</definedName>
    <definedName name="_55.11.Проее">'[11]Общие продажи'!#REF!</definedName>
    <definedName name="_55.12JBL">'[11]Общие продажи'!#REF!</definedName>
    <definedName name="_55.15Infinity">'[11]Общие продажи'!#REF!</definedName>
    <definedName name="_55.2.Sony">'[11]Общие продажи'!#REF!</definedName>
    <definedName name="_55.22Авт.антены">'[11]Общие продажи'!#REF!</definedName>
    <definedName name="_55.23LG">'[11]Общие продажи'!#REF!</definedName>
    <definedName name="_55.24АВТОПРОЕЕ">'[11]Общие продажи'!#REF!</definedName>
    <definedName name="_55.26Aiwa">'[11]Общие продажи'!#REF!</definedName>
    <definedName name="_55.3.Alpine">'[11]Общие продажи'!#REF!</definedName>
    <definedName name="_55.5.Pioneer">'[11]Общие продажи'!#REF!</definedName>
    <definedName name="_55.6.Blaupunct">'[11]Общие продажи'!#REF!</definedName>
    <definedName name="_55.7.Kenwood">'[11]Общие продажи'!#REF!</definedName>
    <definedName name="_55.9.Clarion">'[11]Общие продажи'!#REF!</definedName>
    <definedName name="_5Автокомпоненты">'[11]Общие продажи'!#REF!</definedName>
    <definedName name="_6.ТЕЛЕФОНЫ">'[11]Общие продажи'!#REF!</definedName>
    <definedName name="_66.1.ПР.ТЕЛЕФОНЫ">'[11]Общие продажи'!#REF!</definedName>
    <definedName name="_66.2.ТЕЛЕФОНЫPanas.">'[11]Общие продажи'!#REF!</definedName>
    <definedName name="_7.БЫТ.ТЕХНИКА">'[11]Общие продажи'!#REF!</definedName>
    <definedName name="_77.1.PANASONIC">'[11]Общие продажи'!#REF!</definedName>
    <definedName name="_77.10.INDESITARISTON">'[11]Общие продажи'!#REF!</definedName>
    <definedName name="_77.12.BRAUN">'[11]Общие продажи'!#REF!</definedName>
    <definedName name="_77.14.BROTHER">'[11]Общие продажи'!#REF!</definedName>
    <definedName name="_77.15.ZANUSSI">'[11]Общие продажи'!#REF!</definedName>
    <definedName name="_77.16.GoldStar">'[11]Общие продажи'!#REF!</definedName>
    <definedName name="_77.17.THOMAS">'[11]Общие продажи'!#REF!</definedName>
    <definedName name="_77.19.Проая">'[11]Общие продажи'!#REF!</definedName>
    <definedName name="_77.2.SHARP">'[11]Общие продажи'!#REF!</definedName>
    <definedName name="_77.20.MOULINEX">'[11]Общие продажи'!#REF!</definedName>
    <definedName name="_77.21.BOSCHSIEM">'[11]Общие продажи'!#REF!</definedName>
    <definedName name="_77.24KRUPS">'[11]Общие продажи'!#REF!</definedName>
    <definedName name="_77.25VESTFROST">'[11]Общие продажи'!#REF!</definedName>
    <definedName name="_77.30FUNAI">'[11]Общие продажи'!#REF!</definedName>
    <definedName name="_77.31DAEWOO">'[11]Общие продажи'!#REF!</definedName>
    <definedName name="_77.32ELECTROLUX">'[11]Общие продажи'!#REF!</definedName>
    <definedName name="_77.33VAXGALAXY">'[11]Общие продажи'!#REF!</definedName>
    <definedName name="_77.34HITACHI">'[11]Общие продажи'!#REF!</definedName>
    <definedName name="_77.35ПОСУДА">'[11]Общие продажи'!#REF!</definedName>
    <definedName name="_77.37Rosenlew">'[11]Общие продажи'!#REF!</definedName>
    <definedName name="_77.4.ROWENTA">'[11]Общие продажи'!#REF!</definedName>
    <definedName name="_77.40Кондицион.">'[11]Общие продажи'!#REF!</definedName>
    <definedName name="_77.41Моющ.срва">'[11]Общие продажи'!#REF!</definedName>
    <definedName name="_77.42Фильт.вод.">'[11]Общие продажи'!#REF!</definedName>
    <definedName name="_77.44Elica">'[11]Общие продажи'!#REF!</definedName>
    <definedName name="_77.46AEG">'[11]Общие продажи'!#REF!</definedName>
    <definedName name="_77.47Liebherr">'[11]Общие продажи'!#REF!</definedName>
    <definedName name="_77.48Soehnle">'[11]Общие продажи'!#REF!</definedName>
    <definedName name="_77.49Binatone">'[11]Общие продажи'!#REF!</definedName>
    <definedName name="_77.5.SAMSUNG">'[11]Общие продажи'!#REF!</definedName>
    <definedName name="_77.50FOX">'[11]Общие продажи'!#REF!</definedName>
    <definedName name="_77.6.TEFAL">'[11]Общие продажи'!#REF!</definedName>
    <definedName name="_77.7.SUPRA">'[11]Общие продажи'!#REF!</definedName>
    <definedName name="_77.8.PHILIPS">'[11]Общие продажи'!#REF!</definedName>
    <definedName name="_77.9.CANDY">'[11]Общие продажи'!#REF!</definedName>
    <definedName name="_8.ПРОЕЕ">'[11]Общие продажи'!#REF!</definedName>
    <definedName name="_80110.11Тов.дост">'[11]Общие продажи'!#REF!</definedName>
    <definedName name="_80110.14Подкл.БТ">'[11]Общие продажи'!#REF!</definedName>
    <definedName name="_802Скидка">'[11]Общие продажи'!#REF!</definedName>
    <definedName name="_88.1.Фототехника">'[11]Общие продажи'!#REF!</definedName>
    <definedName name="_88.10.Бат.акк.">'[11]Общие продажи'!#REF!</definedName>
    <definedName name="_88.11.Кейсысум.ехлы">'[11]Общие продажи'!#REF!</definedName>
    <definedName name="_88.12.Пульты">'[11]Общие продажи'!#REF!</definedName>
    <definedName name="_88.13.Кабеляшну">'[11]Общие продажи'!#REF!</definedName>
    <definedName name="_88.14.CaseLogicLL">'[11]Общие продажи'!#REF!</definedName>
    <definedName name="_88.15.Кассетыдиски">'[11]Общие продажи'!#REF!</definedName>
    <definedName name="_88.17.Реклама">'[11]Общие продажи'!#REF!</definedName>
    <definedName name="_88.18асы">'[11]Общие продажи'!#REF!</definedName>
    <definedName name="_88.2.Оргтехника">'[11]Общие продажи'!#REF!</definedName>
    <definedName name="_88.5.Стендыподставки">'[11]Общие продажи'!#REF!</definedName>
    <definedName name="_88.6.Игры">'[11]Общие продажи'!#REF!</definedName>
    <definedName name="_88.7.Микрофоны">'[11]Общие продажи'!#REF!</definedName>
    <definedName name="_88.8.Антенны">'[11]Общие продажи'!#REF!</definedName>
    <definedName name="_88.9.Адапт.акк.">'[11]Общие продажи'!#REF!</definedName>
    <definedName name="_8DVDLDHiFiк">'[11]Общие продажи'!#REF!</definedName>
    <definedName name="_8Канц.товары">'[11]Общие продажи'!#REF!</definedName>
    <definedName name="_9.Компьютеры">'[11]Общие продажи'!#REF!</definedName>
    <definedName name="_90212.3Быт.Техник">'[11]Общие продажи'!#REF!</definedName>
    <definedName name="_9Вводвывод">'[11]Общие продажи'!#REF!</definedName>
    <definedName name="_9Готовыерешения">'[11]Общие продажи'!#REF!</definedName>
    <definedName name="_9Игры">'[11]Общие продажи'!#REF!</definedName>
    <definedName name="_9Кабеляперходн.">'[11]Общие продажи'!#REF!</definedName>
    <definedName name="_9Комп.мебель">'[11]Общие продажи'!#REF!</definedName>
    <definedName name="_9Комплектующие">'[11]Общие продажи'!#REF!</definedName>
    <definedName name="_9Мониторы">'[11]Общие продажи'!#REF!</definedName>
    <definedName name="_9Мультимедиа">'[11]Общие продажи'!#REF!</definedName>
    <definedName name="_9Оргтехника">'[11]Общие продажи'!#REF!</definedName>
    <definedName name="_9ПО">'[11]Общие продажи'!#REF!</definedName>
    <definedName name="_9Разное">'[11]Общие продажи'!#REF!</definedName>
    <definedName name="_9Расх.мат.оргтех">'[11]Общие продажи'!#REF!</definedName>
    <definedName name="_9Расх.материалы">'[11]Общие продажи'!#REF!</definedName>
    <definedName name="_9Услуги">'[11]Общие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'[12]#ССЫЛКА'!$Q$2</definedName>
    <definedName name="_def1999">'[13]1999-veca'!#REF!</definedName>
    <definedName name="_def2000г">#REF!</definedName>
    <definedName name="_def2001г">#REF!</definedName>
    <definedName name="_def2002г">#REF!</definedName>
    <definedName name="_FOT1">'[4]ФОТ по месяцам'!$D$5:$D$41</definedName>
    <definedName name="_FY1">#N/A</definedName>
    <definedName name="_gf2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>#REF!</definedName>
    <definedName name="_mn5">'[9]BCS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[14]киев!#REF!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'[15]Продажи реальные и прогноз 20 л'!$E$47</definedName>
    <definedName name="AccessDatabase" hidden="1">"C:\Мои документы\НоваяОборотка.mdb"</definedName>
    <definedName name="ActualPE">'[16]Dairy Precedents'!#REF!</definedName>
    <definedName name="advertaxrate">[17]Справочно!#REF!</definedName>
    <definedName name="al">'[18]0_33'!$E$43</definedName>
    <definedName name="AmoncostofSales">[17]Справочно!$B$18</definedName>
    <definedName name="AmonGA">[17]Справочно!$B$20</definedName>
    <definedName name="AmonLeasedEquip">[17]Справочно!$B$21</definedName>
    <definedName name="AmonSD">[17]Справочно!$B$19</definedName>
    <definedName name="AN">[7]!AN</definedName>
    <definedName name="ANLAGE_III">[19]Anlagevermögen!$A$1:$Z$29</definedName>
    <definedName name="anscount" hidden="1">1</definedName>
    <definedName name="arpu">'[20]Input-Moscow'!#REF!</definedName>
    <definedName name="as">#REF!</definedName>
    <definedName name="AS2DocOpenMode" hidden="1">"AS2DocumentEdit"</definedName>
    <definedName name="AS2HasNoAutoHeaderFooter">"OFF"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'[21]продажи (н)'!$B$2</definedName>
    <definedName name="B_FIO">[22]Титульный!$F$32</definedName>
    <definedName name="B_POST">[22]Титульный!$F$33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'[23]Баланс передача'!$F$13:$O$96</definedName>
    <definedName name="BAL_PR_CALC_AREA">'[23]Баланс производство'!$F$14:$GO$97</definedName>
    <definedName name="balance">[24]!balance</definedName>
    <definedName name="BALEE_FLOAD">#REF!</definedName>
    <definedName name="BALM_FLOAD">#REF!</definedName>
    <definedName name="bb">'[15]Продажи реальные и прогноз 20 л'!$F$47</definedName>
    <definedName name="bl">'[18]0_33'!$F$43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>[7]!cd</definedName>
    <definedName name="CF_minority">#REF!</definedName>
    <definedName name="ChangeInCommonEquity">#REF!</definedName>
    <definedName name="ChangeInDeferredCompensation">#REF!</definedName>
    <definedName name="chel_pen">'[20]Input-Moscow'!#REF!</definedName>
    <definedName name="client">#REF!</definedName>
    <definedName name="Coeff2">[25]Лист2!$C$12</definedName>
    <definedName name="Coeff3">[25]Лист2!$C$14</definedName>
    <definedName name="Coeff4">[25]Лист2!$C$16</definedName>
    <definedName name="Company">'[26]Macro Assumptions'!$A$1</definedName>
    <definedName name="CompOt">[7]!CompOt</definedName>
    <definedName name="CompOt2">[7]!CompOt2</definedName>
    <definedName name="CompRas">[7]!CompRas</definedName>
    <definedName name="conflict">#REF!</definedName>
    <definedName name="conflict1">#REF!</definedName>
    <definedName name="conflict2">#REF!</definedName>
    <definedName name="Consol">[27]!Consol</definedName>
    <definedName name="CONTROL_OR_NOT">[28]TSheet!$Z$2:$Z$3</definedName>
    <definedName name="CONTROL_OR_NOT_2">[28]TSheet!$AA$2:$AA$4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[29]Проводки''02'!$B$37:$C$37,'[29]Проводки''02'!$B$50:$C$50,'[29]Проводки''02'!$B$53:$C$53,'[29]Проводки''02'!$B$69:$C$69,'[29]Проводки''02'!$B$78:$C$78,'[29]Проводки''02'!$B$81:$C$81,'[29]Проводки''02'!$B$84:$C$84,'[29]Проводки''02'!$C$89,'[29]Проводки''02'!$B$89,'[29]Проводки''02'!$B$99:$C$99,'[29]Проводки''02'!#REF!,'[29]Проводки''02'!#REF!,'[29]Проводки''02'!#REF!,'[29]Проводки''02'!#REF!,'[29]Проводки''02'!$B$123:$C$124,'[29]Проводки''02'!$C$124,'[29]Проводки''02'!$B$126:$C$126,'[29]Проводки''02'!$B$129:$C$129,'[29]Проводки''02'!$B$132:$C$132,'[29]Проводки''02'!$B$135:$C$135,'[29]Проводки''02'!$B$144:$C$144</definedName>
    <definedName name="ct">[7]!ct</definedName>
    <definedName name="cur">'[6]#ССЫЛКА'!$K$2</definedName>
    <definedName name="Currency">[30]Output!#REF!</definedName>
    <definedName name="cyp">'[31]FS-97'!$BA$90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'[32]2003'!#REF!</definedName>
    <definedName name="ddd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[33]TSheet!$Q$2:$Q$4</definedName>
    <definedName name="DOLL">#REF!</definedName>
    <definedName name="Dollar">'[34]на 2000 год'!$G$2</definedName>
    <definedName name="Down_range">#REF!</definedName>
    <definedName name="DP">[35]Титульный!$F$1</definedName>
    <definedName name="DP_Begin">[28]Титульный!$F$27</definedName>
    <definedName name="DP_Period">[28]Титульный!$F$28</definedName>
    <definedName name="draft">#REF!</definedName>
    <definedName name="DRANGE_1">#REF!</definedName>
    <definedName name="DRANGE_2">#REF!</definedName>
    <definedName name="dsragh">[7]!dsragh</definedName>
    <definedName name="dt20kt10">#REF!</definedName>
    <definedName name="DURATION">[22]Титульный!$F$25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[36]Настройка!$A$5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[37]Anlagevermögen!$A$1:$Z$29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[7]!ew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P_LIST">[38]TSheet!$Q$1:$Q$10</definedName>
    <definedName name="EXTPR">#REF!</definedName>
    <definedName name="f">#REF!</definedName>
    <definedName name="fa">#REF!</definedName>
    <definedName name="fbgffnjfgg">[7]!fbgffnjfgg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'[39]Гр5(о)'!#REF!</definedName>
    <definedName name="fg">[7]!fg</definedName>
    <definedName name="fghfg">#REF!</definedName>
    <definedName name="fgjgj">#REF!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[28]TSheet!$C$2</definedName>
    <definedName name="FORMID">[40]TSheet!$B$1</definedName>
    <definedName name="FORMNAME">[28]TSheet!$C$3</definedName>
    <definedName name="FUEL_GROUP">[28]TSheet!$T$2:$T$7</definedName>
    <definedName name="FUR">#REF!</definedName>
    <definedName name="fytf">#REF!</definedName>
    <definedName name="g">#REF!</definedName>
    <definedName name="Gala">#REF!</definedName>
    <definedName name="GAS_GROUP">[28]TSheet!$R$2:$R$8</definedName>
    <definedName name="gf">'[15]Продажи реальные и прогноз 20 л'!$E$47</definedName>
    <definedName name="gf2new">#REF!</definedName>
    <definedName name="gfg">[7]!gfg</definedName>
    <definedName name="ggf">'[6]Общие продажи'!#REF!</definedName>
    <definedName name="gggg">#REF!</definedName>
    <definedName name="gh">'[6]Общие продажи'!#REF!</definedName>
    <definedName name="ghhktyi">[7]!ghhktyi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[41]Титульный!$F$10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[7]!grety5e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[7]!hfte</definedName>
    <definedName name="hgkj">'[42]Продажи реальные и прогноз 20 л'!$E$47</definedName>
    <definedName name="hhh" hidden="1">{#N/A,#N/A,TRUE,"Лист1";#N/A,#N/A,TRUE,"Лист2";#N/A,#N/A,TRUE,"Лист3"}</definedName>
    <definedName name="hhj">'[9]BCS APP Slovakia'!$AF$6</definedName>
    <definedName name="hhjhjjkkjjk">'[9]BCS APP CR'!$D$24</definedName>
    <definedName name="hjg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[43]TSheet!$S$2:$S$22</definedName>
    <definedName name="I_LIST_1">[44]TSheet!$G$30:$G$34</definedName>
    <definedName name="I_LIST_3">[44]TSheet!$G$50:$G$61</definedName>
    <definedName name="I_LIST_4">[45]TSheet!$G$66:$G$74</definedName>
    <definedName name="ID">[28]Титульный!$A$1</definedName>
    <definedName name="Industry">'[26]Dairy Precedents'!#REF!</definedName>
    <definedName name="INPUT_FIELDS_APPCZ">'[46]4 Fin &amp; Publ'!$B$8:$Z$11,'[46]4 Fin &amp; Publ'!$B$14:$Z$19</definedName>
    <definedName name="INPUT_FIELDS_APPSK">#REF!,#REF!</definedName>
    <definedName name="Interval">[36]Настройка!$B$13</definedName>
    <definedName name="Interval1">[47]Настройка!$B$15</definedName>
    <definedName name="INTPR">#REF!</definedName>
    <definedName name="IS">#REF!</definedName>
    <definedName name="ISTFIN_LIST">[44]TSheet!$S$2:$S$12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jjj">'[48]Гр5(о)'!#REF!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[49]Лист1!$C$14</definedName>
    <definedName name="k_dz">'[50]К-ты'!$H$9</definedName>
    <definedName name="k_el">'[50]К-ты'!$I$9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'[15]Продажи реальные и прогноз 20 л'!$G$47</definedName>
    <definedName name="Kdr">'[50]К-ты'!$G$9</definedName>
    <definedName name="Kgaz">'[50]К-ты'!$D$9</definedName>
    <definedName name="khkhjkh">#REF!</definedName>
    <definedName name="kl">'[18]0_33'!$G$43</definedName>
    <definedName name="klk">'[9]BCS APP CR'!$G$24</definedName>
    <definedName name="Kmaz">'[50]К-ты'!$E$9</definedName>
    <definedName name="knkn.n.">[7]!knkn.n.</definedName>
    <definedName name="Kug">'[50]К-ты'!$F$9</definedName>
    <definedName name="kurg_pen">'[20]Input-Moscow'!#REF!</definedName>
    <definedName name="Language">[49]Лист1!$C$407</definedName>
    <definedName name="LocalNetDebt">'[16]Dairy Precedents'!#REF!</definedName>
    <definedName name="LocalNetIncome">'[16]Dairy Precedents'!#REF!</definedName>
    <definedName name="LocalSales">'[16]Dairy Precedents'!#REF!</definedName>
    <definedName name="Ltitle">#REF!</definedName>
    <definedName name="m">[51]Anlagevermögen!$A$1:$Z$29</definedName>
    <definedName name="m_PERIOD_NAME" hidden="1">[52]XLR_NoRangeSheet!$C$6</definedName>
    <definedName name="material">#REF!</definedName>
    <definedName name="MET_GROUP">[28]TSheet!$X$2:$X$3</definedName>
    <definedName name="mi_re_end01">[29]УрРасч!$H$31,[29]УрРасч!$H$29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'[23]Список организаций'!$I$11</definedName>
    <definedName name="MO_LIST_2">[53]REESTR_MO!$B$2</definedName>
    <definedName name="mol4602_41">#REF!</definedName>
    <definedName name="mol4604_41">#REF!</definedName>
    <definedName name="month">#REF!</definedName>
    <definedName name="MONTH_PERIOD">[28]Титульный!$F$24</definedName>
    <definedName name="MP">#REF!</definedName>
    <definedName name="MR">#REF!</definedName>
    <definedName name="MR_LIST">[53]REESTR_MO!$D$2</definedName>
    <definedName name="Mth_Count_0">[28]TSheet!$J$3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[49]Лист1!$C$408</definedName>
    <definedName name="NewTaxGW">#REF!</definedName>
    <definedName name="NewTaxIntangibles">#REF!</definedName>
    <definedName name="nfyz">[7]!nfyz</definedName>
    <definedName name="nhj">[54]PL!$A$36:$D$47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[55]к2!#REF!</definedName>
    <definedName name="norm_NTM_apple_aroma">[55]к2!#REF!</definedName>
    <definedName name="norm_NTM_grapefruit_buzina">[55]к2!#REF!</definedName>
    <definedName name="norm_NTM_grapefruit_citricacid">[55]к2!#REF!</definedName>
    <definedName name="norm_NTM_grapefruit_r4573">[55]к2!#REF!</definedName>
    <definedName name="norm_NTM_grapefruit_sugar">[55]к2!#REF!</definedName>
    <definedName name="norm_NTM_grapefruit_w4548">[55]к2!#REF!</definedName>
    <definedName name="norm_NTM_multivit_citricacid">[55]к2!#REF!</definedName>
    <definedName name="norm_NTM_multivit_mult8553">[55]к2!#REF!</definedName>
    <definedName name="norm_NTM_multivit_sugar">[55]к2!#REF!</definedName>
    <definedName name="norm_NTM_multivit_vitmix">[55]к2!#REF!</definedName>
    <definedName name="norm_NTM_orange_citricacid">[55]к2!#REF!</definedName>
    <definedName name="norm_NTM_orange_pulp">[55]к2!#REF!</definedName>
    <definedName name="norm_NTM_orange_sugar">[55]к2!#REF!</definedName>
    <definedName name="norm_NTM_orangeapricotnectar_orangeapricot8555">[55]к2!#REF!</definedName>
    <definedName name="norm_NTM_orangemango_3503">[55]к2!#REF!</definedName>
    <definedName name="norm_NTM_orangemango_citricacid">[55]к2!#REF!</definedName>
    <definedName name="norm_NTM_orangemango_mango8661">[55]к2!#REF!</definedName>
    <definedName name="norm_NTM_orangemango_sugar">[55]к2!#REF!</definedName>
    <definedName name="norm_NTM_pineapple_citricacid">[55]к2!#REF!</definedName>
    <definedName name="norm_NTM_pineapple_pineapple8518">[55]к2!#REF!</definedName>
    <definedName name="norm_NTM_pineapple_sugar">[55]к2!#REF!</definedName>
    <definedName name="norm_NTM_tomato_salt">[55]к2!#REF!</definedName>
    <definedName name="norm_NTM_tomato_tomato25bx">[55]к2!#REF!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[55]к2!#REF!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>[56]Титульный!$F$17</definedName>
    <definedName name="overheads">#REF!</definedName>
    <definedName name="P_TYPE">[57]Титульный!#REF!</definedName>
    <definedName name="P_TYPE_GROUP">[57]TSheet!$W$2:$W$6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[58]Лист1!$E$15:$I$16,[58]Лист1!$E$18:$I$20,[58]Лист1!$E$23:$I$23,[58]Лист1!$E$26:$I$26,[58]Лист1!$E$29:$I$29,[58]Лист1!$E$32:$I$32,[58]Лист1!$E$35:$I$35,[58]Лист1!$B$34,[58]Лист1!$B$37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>P1_T2.1?Protection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Par">'[59]8РЭК'!$B$52:$B$57,'[59]8РЭК'!$B$61:$B$66,'[59]8РЭК'!$B$69:$B$74,'[59]8РЭК'!$B$77:$B$82,'[59]8РЭК'!$B$85:$B$90,'[59]8РЭК'!$B$93:$B$98,'[59]8РЭК'!$B$101:$B$106,'[59]8РЭК'!$B$109:$B$114,'[59]8РЭК'!$B$117:$B$122</definedName>
    <definedName name="pbStartPageNumber">1</definedName>
    <definedName name="pbUpdatePageNumbering">TRUE</definedName>
    <definedName name="PC">#REF!</definedName>
    <definedName name="PercentageBought">'[16]Dairy Precedents'!#REF!</definedName>
    <definedName name="Period_name_0">[28]TSheet!$G$3</definedName>
    <definedName name="Period_name_1">[57]TSheet!$G$4</definedName>
    <definedName name="Period_name_2">[57]TSheet!$G$5</definedName>
    <definedName name="Period02">[60]Настройка!#REF!</definedName>
    <definedName name="Period1">[36]Настройка!$A$8</definedName>
    <definedName name="Period2">[36]Настройка!$A$11</definedName>
    <definedName name="Period3">[60]Настройка!#REF!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[28]Титульный!$F$18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'[16]P&amp;L'!#REF!</definedName>
    <definedName name="PL_Loss_Preferred">'[16]P&amp;L'!#REF!</definedName>
    <definedName name="PL_Rent">'[16]P&amp;L'!#REF!</definedName>
    <definedName name="Plug">#REF!</definedName>
    <definedName name="PM">#REF!</definedName>
    <definedName name="pp">'[10]APP Systems'!$F$49</definedName>
    <definedName name="pr">[61]Anlagevermögen!$A$1:$Z$29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[56]Титульный!$F$11</definedName>
    <definedName name="PROP_GROUP">[28]TSheet!$V$2:$V$6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'[42]Продажи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[36]Настройка!$B$15</definedName>
    <definedName name="Rate01">[60]Настройка!#REF!</definedName>
    <definedName name="Rate02">[60]Настройка!#REF!</definedName>
    <definedName name="Rate03">[60]Настройка!#REF!</definedName>
    <definedName name="Rate04">[60]Настройка!#REF!</definedName>
    <definedName name="Rate05">[60]Настройка!#REF!</definedName>
    <definedName name="Rate06">[60]Настройка!#REF!</definedName>
    <definedName name="Rate1">[36]Настройка!$B$16</definedName>
    <definedName name="rate2">#REF!</definedName>
    <definedName name="rateJuce">#REF!</definedName>
    <definedName name="rateJuice">[62]Инфо!#REF!</definedName>
    <definedName name="rateKZTtoKGS">[63]Справочно!$C$13</definedName>
    <definedName name="rateKZTtoRUR">[64]Справочно!$C$14</definedName>
    <definedName name="rateMilk">[62]Инфо!#REF!</definedName>
    <definedName name="RD">#REF!</definedName>
    <definedName name="REGUL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[29]АКРасч!$A$1:$IV$5,[29]АКРасч!$A$7:$IV$22,[29]АКРасч!$A$24:$IV$41,[29]АКРасч!$A$43:$IV$54,[29]АКРасч!$A$55:$IV$56,[29]АКРасч!$A$58:$IV$71,[29]АКРасч!$A$72:$IV$98</definedName>
    <definedName name="rr">[7]!rr</definedName>
    <definedName name="rrr">#REF!</definedName>
    <definedName name="rrrr">#REF!</definedName>
    <definedName name="rrrrrr">#REF!</definedName>
    <definedName name="rrtget6">[7]!rrtget6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BT_PROT">#N/A</definedName>
    <definedName name="scenario_choice">'[26]Macro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PER_PRT">[7]!P5_SCOPE_PER_PRT,[7]!P6_SCOPE_PER_PRT,[7]потери!P7_SCOPE_PER_PRT,[7]потери!P8_SCOPE_PER_PRT</definedName>
    <definedName name="SCOPE_SETLD">#REF!</definedName>
    <definedName name="SCOPE_SV_PRT">[7]!P1_SCOPE_SV_PRT,[7]!P2_SCOPE_SV_PRT,[7]!P3_SCOPE_SV_PRT</definedName>
    <definedName name="SCOPE_VD">[53]TECHSHEET!$C$1:$C$10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PHAS">#REF!</definedName>
    <definedName name="ss">#REF!</definedName>
    <definedName name="sshsgh">#REF!</definedName>
    <definedName name="ST">#REF!</definedName>
    <definedName name="sy0">'[9]BCS APP CR'!$O$24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AR_METHOD">[35]Титульный!$F$22</definedName>
    <definedName name="TargetCompany">[30]Output!#REF!</definedName>
    <definedName name="TargetCompanyCurrency">[30]Output!#REF!</definedName>
    <definedName name="TargetCompanyExchangeRate">[30]Output!#REF!</definedName>
    <definedName name="TARIFF_CNG_DATE_1">[57]Титульный!$F$28</definedName>
    <definedName name="TARIFF_CNG_DATE_2">[57]Титульный!$F$29</definedName>
    <definedName name="TARIFF_CNG_DATE_3">[57]Титульный!$F$30</definedName>
    <definedName name="taxrate">[17]Справочно!$B$3</definedName>
    <definedName name="tcc_ns">'[20]Input-Moscow'!#REF!</definedName>
    <definedName name="tcc_pen">'[20]Input-Moscow'!#REF!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'[65]Огл. Графиков'!$B$2:$B$31</definedName>
    <definedName name="TitlesSubEntries">'[29]Проводки''02'!$A$3,'[29]Проводки''02'!$A$73,'[29]Проводки''02'!$A$93,'[29]Проводки''02'!$A$117,'[29]Проводки''02'!$A$138,'[29]Проводки''02'!$A$159,'[29]Проводки''02'!$A$179,'[29]Проводки''02'!$A$204,'[29]Проводки''02'!$A$231,'[29]Проводки''02'!$A$251,'[29]Проводки''02'!$A$271,'[29]Проводки''02'!$A$291,'[29]Проводки''02'!$A$310,'[29]Проводки''02'!$A$331,'[29]Проводки''02'!$A$351,'[29]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[28]TSheet!$S$2:$S$7</definedName>
    <definedName name="tov">#REF!</definedName>
    <definedName name="TRAIN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[41]Титульный!$F$12</definedName>
    <definedName name="tyur">#REF!</definedName>
    <definedName name="U">#REF!</definedName>
    <definedName name="uka">[7]!uka</definedName>
    <definedName name="Unit">[49]Лист1!$C$13</definedName>
    <definedName name="unlev_fcf_rate">#REF!</definedName>
    <definedName name="UnleveredBeta">#REF!</definedName>
    <definedName name="UNUSE">#REF!</definedName>
    <definedName name="upr">[7]!upr</definedName>
    <definedName name="Usage_pt">[66]Применение!$A$14:$A$181</definedName>
    <definedName name="Usage_qt">[66]Применение!$E$14:$E$181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[28]TSheet!$C$4</definedName>
    <definedName name="VID_TOPL">[53]TECHSHEET!$D$1:$D$7</definedName>
    <definedName name="VK_GROUP">[28]TSheet!$Q$2:$Q$20</definedName>
    <definedName name="VLT_GROUP">[28]TSheet!$U$2:$U$5</definedName>
    <definedName name="vn" hidden="1">{#N/A,#N/A,TRUE,"Лист1";#N/A,#N/A,TRUE,"Лист2";#N/A,#N/A,TRUE,"Лист3"}</definedName>
    <definedName name="voljan">#REF!</definedName>
    <definedName name="Voltage_lvl">[67]TSheet!$T$2:$T$5</definedName>
    <definedName name="VV">[7]!VV</definedName>
    <definedName name="w">#REF!</definedName>
    <definedName name="W_GROUP">[28]SheetOrgReestr!$A$2:$A$147</definedName>
    <definedName name="W_TYPE">[33]TSheet!$O$2:$O$5</definedName>
    <definedName name="WACC">#REF!</definedName>
    <definedName name="WACC_sen">#REF!</definedName>
    <definedName name="WBD___Water_projections_home">[16]Water!#REF!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[28]Титульный!$F$23</definedName>
    <definedName name="YearEnd">#REF!</definedName>
    <definedName name="YES_NO">[53]TECHSHEET!$B$1:$B$2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'[20]Input-Moscow'!#REF!</definedName>
    <definedName name="yust_ms2">'[20]Input-Moscow'!#REF!</definedName>
    <definedName name="yutrferfghhjjl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[68]БДР!#REF!,[68]БДР!#REF!</definedName>
    <definedName name="Z_F9F3694A_8D99_11D6_96BF_00D0B7BD143A_.wvu.Rows" hidden="1">[68]БДР!#REF!,[68]БДР!#REF!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'[69]Продажи реальные и прогноз 20 л'!$E$47</definedName>
    <definedName name="АААААААА">[7]!АААААААА</definedName>
    <definedName name="ав">[7]!ав</definedName>
    <definedName name="ава">#REF!</definedName>
    <definedName name="авг">#REF!</definedName>
    <definedName name="авг2">#REF!</definedName>
    <definedName name="аепк">#REF!</definedName>
    <definedName name="альфа">'[70]Отопление помещ'!$A$69:$A$77</definedName>
    <definedName name="аналБ">'[71]1пг02к03'!$B$75:$M$140</definedName>
    <definedName name="Анализ">#REF!</definedName>
    <definedName name="аналСеб">'[71]1пг02к03'!$B$2:$AC$73</definedName>
    <definedName name="анБ0203">'[71]02к03'!$B$75:$K$135</definedName>
    <definedName name="АнМ">'[72]Гр5(о)'!#REF!</definedName>
    <definedName name="анСеб0203">'[71]02к03'!$B$2:$AA$73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'[50]К-ты'!$D$9</definedName>
    <definedName name="АТП">#REF!</definedName>
    <definedName name="аукапм">#REF!</definedName>
    <definedName name="аяыпамыпмипи">[7]!аяыпамыпмипи</definedName>
    <definedName name="Б">'[73]БСС-2'!#REF!</definedName>
    <definedName name="Б1">'[74]мар 2001'!$A$1:$Q$524</definedName>
    <definedName name="_xlnm.Database">#REF!</definedName>
    <definedName name="База_данных_1">'[75]мар 2001'!$A$1:$P$524</definedName>
    <definedName name="Баланс">#REF!</definedName>
    <definedName name="Балимела" hidden="1">{"PRINTME",#N/A,FALSE,"FINAL-10"}</definedName>
    <definedName name="бб">[7]!бб</definedName>
    <definedName name="БДР_3">[76]БДР!#REF!</definedName>
    <definedName name="БДР_4">[76]БДР!#REF!</definedName>
    <definedName name="БДР_5">[76]БДР!#REF!</definedName>
    <definedName name="БДР_6">[76]БДР!#REF!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'[76]БСС-2'!#REF!</definedName>
    <definedName name="БСС_5">'[76]БСС-2'!#REF!</definedName>
    <definedName name="БЦГ">#REF!</definedName>
    <definedName name="в">#REF!</definedName>
    <definedName name="в23ё">[7]!в23ё</definedName>
    <definedName name="ва">#REF!</definedName>
    <definedName name="Валюта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[77]ПРОГНОЗ_1!#REF!</definedName>
    <definedName name="ввод_итог">#REF!</definedName>
    <definedName name="веапку">#REF!</definedName>
    <definedName name="век">#REF!</definedName>
    <definedName name="витт" hidden="1">{#N/A,#N/A,TRUE,"Лист1";#N/A,#N/A,TRUE,"Лист2";#N/A,#N/A,TRUE,"Лист3"}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[78]БДР!#REF!</definedName>
    <definedName name="вм">[7]!вм</definedName>
    <definedName name="вмивртвр">[7]!вмивртвр</definedName>
    <definedName name="внереал_произв_08">[79]ДОП!$F$59</definedName>
    <definedName name="вода">#REF!</definedName>
    <definedName name="Возврат">[80]!Возврат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[7]!вртт</definedName>
    <definedName name="Все_продукты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'[65]Текущие цены'!#REF!</definedName>
    <definedName name="вып_н_2004">'[65]Текущие цены'!#REF!</definedName>
    <definedName name="Вып_ОФ_с_пц">[65]рабочий!$Y$202:$AP$224</definedName>
    <definedName name="Вып_оф_с_цпг">'[65]Текущие цены'!#REF!</definedName>
    <definedName name="Вып_с_новых_ОФ">[65]рабочий!$Y$277:$AP$299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[81]СписочнаяЧисленность!#REF!</definedName>
    <definedName name="г1_код">[81]СписочнаяЧисленность!#REF!</definedName>
    <definedName name="г1_наим">[81]СписочнаяЧисленность!#REF!</definedName>
    <definedName name="г1итог">[81]СписочнаяЧисленность!#REF!</definedName>
    <definedName name="г1итог_код">[81]СписочнаяЧисленность!#REF!</definedName>
    <definedName name="г2">[81]СписочнаяЧисленность!#REF!</definedName>
    <definedName name="г2_код">[81]СписочнаяЧисленность!#REF!</definedName>
    <definedName name="г2_наим">[81]СписочнаяЧисленность!#REF!</definedName>
    <definedName name="г2итог">[81]СписочнаяЧисленность!#REF!</definedName>
    <definedName name="г2итог_код">[81]СписочнаяЧисленность!#REF!</definedName>
    <definedName name="г3">[81]СписочнаяЧисленность!#REF!</definedName>
    <definedName name="г3_код">[81]СписочнаяЧисленность!#REF!</definedName>
    <definedName name="г3_наим">[81]СписочнаяЧисленность!#REF!</definedName>
    <definedName name="г3итог">[81]СписочнаяЧисленность!#REF!</definedName>
    <definedName name="г3итог_код">[81]СписочнаяЧисленность!#REF!</definedName>
    <definedName name="г4">[81]СписочнаяЧисленность!#REF!</definedName>
    <definedName name="г4_код">[81]СписочнаяЧисленность!#REF!</definedName>
    <definedName name="г4_наим">[81]СписочнаяЧисленность!#REF!</definedName>
    <definedName name="г4итог">[81]СписочнаяЧисленность!#REF!</definedName>
    <definedName name="г4итог_код">[81]СписочнаяЧисленность!#REF!</definedName>
    <definedName name="гггр">[7]!гггр</definedName>
    <definedName name="ГКМ">#REF!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[7]!гнлзщ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hidden="1">{#N/A,#N/A,TRUE,"Лист1";#N/A,#N/A,TRUE,"Лист2";#N/A,#N/A,TRUE,"Лист3"}</definedName>
    <definedName name="группа">[82]доп.!$A$12:$A$20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[82]Ставки!$D$1:$D$2</definedName>
    <definedName name="Детализация">[83]Детализация!$H$5:$H$12,[83]Детализация!$H$15:$H$17,[83]Детализация!$H$20:$H$21,[83]Детализация!$H$24:$H$26,[83]Детализация!$H$30:$H$34,[83]Детализация!$H$36,[83]Детализация!$H$39:$H$40</definedName>
    <definedName name="Детализация_СБ">[83]Детализация!$H$4:$H$41</definedName>
    <definedName name="Дефл_ц_пред_год">'[65]Текущие цены'!$AT$36:$BK$58</definedName>
    <definedName name="Дефлятор_годовой">'[65]Текущие цены'!$Y$4:$AP$27</definedName>
    <definedName name="Дефлятор_цепной">'[65]Текущие цены'!$Y$36:$AP$58</definedName>
    <definedName name="дж">[7]!дж</definedName>
    <definedName name="ДиапазонЗащиты">#REF!,#REF!,#REF!,#REF!,[7]!P1_ДиапазонЗащиты,[7]!P2_ДиапазонЗащиты,[7]!P3_ДиапазонЗащиты,[7]!P4_ДиапазонЗащиты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[81]СписочнаяЧисленность!#REF!</definedName>
    <definedName name="дол_код">[81]СписочнаяЧисленность!#REF!</definedName>
    <definedName name="долитог">[81]СписочнаяЧисленность!#REF!</definedName>
    <definedName name="долитог_код">[81]СписочнаяЧисленность!#REF!</definedName>
    <definedName name="доля_продукции_Б_сут">'[84] накладные расходы'!#REF!</definedName>
    <definedName name="доля_соков">'[84] накладные расходы'!#REF!</definedName>
    <definedName name="доопатмо">[7]!доопатмо</definedName>
    <definedName name="Доход">#REF!</definedName>
    <definedName name="Доход_1">#REF!</definedName>
    <definedName name="ДС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[85]Temp_TOV!$A$3:$EO$122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[7]!жд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'[86]БСС-2'!#REF!</definedName>
    <definedName name="Затраты">#REF!</definedName>
    <definedName name="Затраты_1_4">'[83]Справочник затрат_СБ'!$E$5:$E$68</definedName>
    <definedName name="Затраты_2">#REF!</definedName>
    <definedName name="зп_производство">[79]ЗПрасчет!$E$6</definedName>
    <definedName name="зп_транспорт">[79]ЗПрасчет!$E$7</definedName>
    <definedName name="И">#REF!</definedName>
    <definedName name="И1">#REF!</definedName>
    <definedName name="и2">#REF!</definedName>
    <definedName name="и3">#REF!</definedName>
    <definedName name="и4">#REF!</definedName>
    <definedName name="Извлечение_ИМ">#REF!</definedName>
    <definedName name="_xlnm.Extract">#REF!</definedName>
    <definedName name="изм">#REF!</definedName>
    <definedName name="иии">#REF!</definedName>
    <definedName name="ииии">#REF!</definedName>
    <definedName name="ииьиютиьролр">#REF!</definedName>
    <definedName name="илго">#REF!</definedName>
    <definedName name="ИМТ">'[73]БСС-1'!$B$3</definedName>
    <definedName name="индекс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'[73]БСС-1'!$B$3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[87]Сибмол!#REF!</definedName>
    <definedName name="июнмолоб">[87]Сибмол!#REF!</definedName>
    <definedName name="июноб">[87]Сибмол!#REF!</definedName>
    <definedName name="июнчоб">[87]Сибмол!#REF!</definedName>
    <definedName name="июнь">#REF!</definedName>
    <definedName name="й">#REF!</definedName>
    <definedName name="й12">#REF!</definedName>
    <definedName name="й4535">#REF!</definedName>
    <definedName name="йй">[7]!йй</definedName>
    <definedName name="йййййййййййййййййййййййй">[7]!йййййййййййййййййййййййй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[7]!йфц</definedName>
    <definedName name="йц">[7]!йц</definedName>
    <definedName name="йц3">#REF!</definedName>
    <definedName name="йцй">'[88]Справочно(январь)'!#REF!</definedName>
    <definedName name="йцу">#REF!</definedName>
    <definedName name="йцуйцуй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">#REF!</definedName>
    <definedName name="К1">'[89]Приложение 3'!#REF!</definedName>
    <definedName name="к2">'[90]7'!$B$30</definedName>
    <definedName name="канц">'[91]ФОТ по месяцам'!#REF!</definedName>
    <definedName name="Кап_влож_08_9мес">#N/A</definedName>
    <definedName name="Категория">[92]Категории!$A$2:$A$7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[7]!кв3</definedName>
    <definedName name="квартал">[7]!квартал</definedName>
    <definedName name="ке">[7]!ке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hidden="1">#REF!,#REF!,#REF!,P1_SCOPE_PER_PRT,P2_SCOPE_PER_PRT,P3_SCOPE_PER_PRT,P4_SCOPE_PER_PRT</definedName>
    <definedName name="ккк">'[93]накладные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[7]!кпнрг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и_ИМ">#REF!</definedName>
    <definedName name="критерий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[7]!ктджщз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'[94]план ФР'!$B$2</definedName>
    <definedName name="Курс_авг">'[6]#ССЫЛКА'!$N$4</definedName>
    <definedName name="Курс_дек">'[6]#ССЫЛКА'!$AP$4</definedName>
    <definedName name="курс_долл">[95]финрез!$B$42</definedName>
    <definedName name="Курс_июл">'[6]#ССЫЛКА'!$G$4</definedName>
    <definedName name="Курс_июнь">'[6]Изменения по статьям (2001)'!#REF!</definedName>
    <definedName name="Курс_ноя">'[6]#ССЫЛКА'!$AI$4</definedName>
    <definedName name="Курс_окт">'[6]#ССЫЛКА'!$AB$4</definedName>
    <definedName name="курс_рубля">'[63]СОК накладные (ТК-Бишкек)'!#REF!</definedName>
    <definedName name="Курс_сент">'[6]#ССЫЛКА'!$U$4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[14]УФА!#REF!</definedName>
    <definedName name="л460401">#REF!</definedName>
    <definedName name="л460402">#REF!</definedName>
    <definedName name="л460404">#REF!</definedName>
    <definedName name="л460405">#REF!</definedName>
    <definedName name="л7">[87]Сибмол!#REF!</definedName>
    <definedName name="л8">[87]Сибмол!#REF!</definedName>
    <definedName name="лара">[7]!лара</definedName>
    <definedName name="лджэ.зд">#REF!</definedName>
    <definedName name="лена">[7]!лена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[96]АНАЛИТ!$B$2:$B$87,[96]АНАЛИТ!#REF!,[96]АНАЛИТ!#REF!,[96]АНАЛИТ!$AB$2</definedName>
    <definedName name="ллл">#REF!</definedName>
    <definedName name="ло">[7]!ло</definedName>
    <definedName name="лод">[7]!лод</definedName>
    <definedName name="лор">[7]!лор</definedName>
    <definedName name="ЛПК">#REF!</definedName>
    <definedName name="лрпп">#REF!</definedName>
    <definedName name="лщжо" hidden="1">{#N/A,#N/A,TRUE,"Лист1";#N/A,#N/A,TRUE,"Лист2";#N/A,#N/A,TRUE,"Лист3"}</definedName>
    <definedName name="м">#REF!</definedName>
    <definedName name="М1">[97]ПРОГНОЗ_1!#REF!</definedName>
    <definedName name="Магазины_новые">'[98]Справочник подразделений_нов '!$C$5:$C$45</definedName>
    <definedName name="май">#REF!</definedName>
    <definedName name="май2">#REF!</definedName>
    <definedName name="мам">[7]!мам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[33]TSheet!$J$2:$J$13</definedName>
    <definedName name="метод_расчета">[82]доп.!$B$1:$B$5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[87]Сибмол!#REF!</definedName>
    <definedName name="мом">#REF!</definedName>
    <definedName name="Мониторинг1">'[99]Гр5(о)'!#REF!</definedName>
    <definedName name="мопоморл">#REF!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[7]!мым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[78]БДР!#REF!</definedName>
    <definedName name="нгг">[7]!нгг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[100]Нск!#REF!</definedName>
    <definedName name="Новосиб_Сырье_СокиСибири">[100]Нск!#REF!</definedName>
    <definedName name="Новсиб_Сырье_ВБД">[100]Нск!#REF!</definedName>
    <definedName name="Новск_Сырье_ВБДиСырье_СС">[100]Нск!#REF!</definedName>
    <definedName name="новые_ОФ_2003">[65]рабочий!$F$305:$W$327</definedName>
    <definedName name="новые_ОФ_2004">[65]рабочий!$F$335:$W$357</definedName>
    <definedName name="новые_ОФ_а_всего">[65]рабочий!$F$767:$V$789</definedName>
    <definedName name="новые_ОФ_всего">[65]рабочий!$F$1331:$V$1353</definedName>
    <definedName name="новые_ОФ_п_всего">[65]рабочий!$F$1293:$V$1315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'[2]7'!$B$21</definedName>
    <definedName name="ншш" hidden="1">{#N/A,#N/A,TRUE,"Лист1";#N/A,#N/A,TRUE,"Лист2";#N/A,#N/A,TRUE,"Лист3"}</definedName>
    <definedName name="о">#REF!</definedName>
    <definedName name="ОБ">[73]БУР!$B$1</definedName>
    <definedName name="_xlnm.Print_Area">#REF!</definedName>
    <definedName name="оборот">#REF!</definedName>
    <definedName name="оборотные">'[101]выр _июль'!$K$1</definedName>
    <definedName name="Общехоз">#REF!</definedName>
    <definedName name="Общехозяйственные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[65]окраска!$C$7:$Z$30</definedName>
    <definedName name="окраска_06">[65]окраска!$C$35:$Z$58</definedName>
    <definedName name="окраска_07">[65]окраска!$C$63:$Z$86</definedName>
    <definedName name="окраска_08">[65]окраска!$C$91:$Z$114</definedName>
    <definedName name="окраска_09">[65]окраска!$C$119:$Z$142</definedName>
    <definedName name="окраска_10">[65]окраска!$C$147:$Z$170</definedName>
    <definedName name="окраска_11">[65]окраска!$C$175:$Z$198</definedName>
    <definedName name="окраска_12">[65]окраска!$C$203:$Z$226</definedName>
    <definedName name="окраска_13">[65]окраска!$C$231:$Z$254</definedName>
    <definedName name="окраска_14">[65]окраска!$C$259:$Z$282</definedName>
    <definedName name="окраска_15">[65]окраска!$C$287:$Z$310</definedName>
    <definedName name="окт">#REF!</definedName>
    <definedName name="окт2">#REF!</definedName>
    <definedName name="олдд">#REF!</definedName>
    <definedName name="олло">[7]!олло</definedName>
    <definedName name="ОЛОЛБОЛ">#REF!</definedName>
    <definedName name="олс">[7]!олс</definedName>
    <definedName name="оо">[102]Настройка!#REF!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[81]СписочнаяЧисленность!#REF!</definedName>
    <definedName name="ОР">#REF!</definedName>
    <definedName name="орнк">'[103]БСС-2'!#REF!</definedName>
    <definedName name="оро">[7]!оро</definedName>
    <definedName name="ОТЧет">#REF!</definedName>
    <definedName name="Отчет_сок">#REF!</definedName>
    <definedName name="ОФ_а_с_пц">[65]рабочий!$CI$121:$CY$143</definedName>
    <definedName name="оф_н_а_2003_пц">'[65]Текущие цены'!#REF!</definedName>
    <definedName name="оф_н_а_2004">'[65]Текущие цены'!#REF!</definedName>
    <definedName name="ОЬБ">'[73]БСФ-2'!$B$3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[87]Сибмол!#REF!</definedName>
    <definedName name="п1с">'[90]7'!$B$25</definedName>
    <definedName name="п2">[87]Сибмол!#REF!</definedName>
    <definedName name="п2с">'[90]7'!$B$26</definedName>
    <definedName name="п3">[87]Сибмол!#REF!</definedName>
    <definedName name="п3с">'[90]7'!$B$27</definedName>
    <definedName name="п4">[87]Сибмол!#REF!</definedName>
    <definedName name="п5">[87]Сибмол!#REF!</definedName>
    <definedName name="п6">[87]Сибмол!#REF!</definedName>
    <definedName name="павв">#REF!</definedName>
    <definedName name="паоаолаол">#REF!</definedName>
    <definedName name="папп">#REF!</definedName>
    <definedName name="Параметры">[104]Параметры!#REF!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[7]!план56</definedName>
    <definedName name="Плата_за_капитал">#REF!,#REF!,#REF!,#REF!,#REF!,#REF!,#REF!,#REF!,#REF!,#REF!</definedName>
    <definedName name="ПМС">[7]!ПМС</definedName>
    <definedName name="ПМС1">[7]!ПМС1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>'[13]1999-veca'!#REF!</definedName>
    <definedName name="Потреб_вып_всего">'[65]Текущие цены'!#REF!</definedName>
    <definedName name="Потреб_вып_оф_н_цпг">'[65]Текущие цены'!#REF!</definedName>
    <definedName name="Поясн">#REF!</definedName>
    <definedName name="пояснения">#REF!</definedName>
    <definedName name="пп" hidden="1">#REF!,#REF!,#REF!,[0]!P1_SCOPE_PER_PRT,[0]!P2_SCOPE_PER_PRT,[0]!P3_SCOPE_PER_PRT,[0]!P4_SCOPE_PER_PRT</definedName>
    <definedName name="ппп">'[6]#ССЫЛКА'!$A$5:$EH$116</definedName>
    <definedName name="пппп">#REF!</definedName>
    <definedName name="ппррр">#REF!</definedName>
    <definedName name="пр" hidden="1">{"План продаж",#N/A,FALSE,"товар"}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hidden="1">{#N/A,#N/A,TRUE,"Лист1";#N/A,#N/A,TRUE,"Лист2";#N/A,#N/A,TRUE,"Лист3"}</definedName>
    <definedName name="прил">[7]!прил</definedName>
    <definedName name="приложе">#REF!</definedName>
    <definedName name="Приход_расход">#REF!</definedName>
    <definedName name="Прогноз_Вып_пц">[65]рабочий!$Y$240:$AP$262</definedName>
    <definedName name="Прогноз_вып_цпг">'[65]Текущие цены'!#REF!</definedName>
    <definedName name="Прогноз97">[105]ПРОГНОЗ_1!#REF!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[106]Financing!#REF!</definedName>
    <definedName name="прош_год">#REF!</definedName>
    <definedName name="прпооооооо">#REF!</definedName>
    <definedName name="прпор">#REF!</definedName>
    <definedName name="прпрнаанал" hidden="1">#REF!,#REF!,#REF!,P1_SCOPE_PER_PRT,P2_SCOPE_PER_PRT,P3_SCOPE_PER_PRT,P4_SCOPE_PER_PRT</definedName>
    <definedName name="ПТО">[107]БДР!#REF!</definedName>
    <definedName name="пуд">[87]Сибмол!#REF!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hidden="1">{#N/A,#N/A,TRUE,"Лист1";#N/A,#N/A,TRUE,"Лист2";#N/A,#N/A,TRUE,"Лист3"}</definedName>
    <definedName name="РО">[73]ПЦ!$C$1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'[103]БСС-2'!#REF!</definedName>
    <definedName name="роо">#REF!</definedName>
    <definedName name="ропор">[7]!ропор</definedName>
    <definedName name="рород">#REF!</definedName>
    <definedName name="РП">'[73]БР-1'!$B$3</definedName>
    <definedName name="РПП">#REF!</definedName>
    <definedName name="рпшо">#REF!</definedName>
    <definedName name="РРР">#REF!</definedName>
    <definedName name="рск2">[7]!рск2</definedName>
    <definedName name="рск3">[7]!рск3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[7]!сваеррта</definedName>
    <definedName name="свмпвппв">[7]!свмпвппв</definedName>
    <definedName name="свод">[108]Temp_TOV!$A$1:$FE$130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[7]!себ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[7]!себестоимость2</definedName>
    <definedName name="семь">#REF!</definedName>
    <definedName name="сен">#REF!</definedName>
    <definedName name="сен2">#REF!</definedName>
    <definedName name="Сергею">[109]АНАЛИТ!$B$2:$B$87,[109]АНАЛИТ!#REF!,[109]АНАЛИТ!#REF!,[109]АНАЛИТ!$AB$2</definedName>
    <definedName name="Сергеюnew">[110]АНАЛИТ!$B$2:$B$87,[110]АНАЛИТ!#REF!,[110]АНАЛИТ!#REF!,[110]АНАЛИТ!$AB$2</definedName>
    <definedName name="СИ">'[73]БН-2'!$B$3</definedName>
    <definedName name="ск">[7]!ск</definedName>
    <definedName name="см" hidden="1">{"План продаж",#N/A,FALSE,"товар"}</definedName>
    <definedName name="СМИ">'[73]БН-1'!$B$3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[7]!сомп</definedName>
    <definedName name="сомпас">[7]!сомпас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[59]газ!$O$33</definedName>
    <definedName name="сс">#REF!</definedName>
    <definedName name="сситьннно">#REF!</definedName>
    <definedName name="сссс">[7]!сссс</definedName>
    <definedName name="ссы">[7]!ссы</definedName>
    <definedName name="ссы2">[7]!ссы2</definedName>
    <definedName name="старьё">#REF!</definedName>
    <definedName name="Статус_контрагента">#REF!</definedName>
    <definedName name="Статья">#REF!</definedName>
    <definedName name="строка">[81]СписочнаяЧисленность!#REF!</definedName>
    <definedName name="т">#REF!</definedName>
    <definedName name="Таблица41">#REF!</definedName>
    <definedName name="таня">[7]!таня</definedName>
    <definedName name="текмес">#REF!</definedName>
    <definedName name="текмес2">#REF!</definedName>
    <definedName name="тело_отчета">[81]СписочнаяЧисленность!#REF!</definedName>
    <definedName name="тепло">[7]!тепло</definedName>
    <definedName name="Тепло_1">[111]Нормы!$D$10</definedName>
    <definedName name="ТМИТМ">'[73]БСС-2'!#REF!</definedName>
    <definedName name="ТМЦ">[73]БДР!$B$3</definedName>
    <definedName name="ТМЦ2">[73]БДР!$B$41</definedName>
    <definedName name="ТМЦ3">[73]БДР!#REF!</definedName>
    <definedName name="толо">#REF!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[7]!ть</definedName>
    <definedName name="у">#REF!</definedName>
    <definedName name="у1">[7]!у1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[7]!ук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[7]!умер</definedName>
    <definedName name="уу">[7]!уу</definedName>
    <definedName name="уук">#REF!</definedName>
    <definedName name="уууу">#REF!</definedName>
    <definedName name="ууууу">#REF!</definedName>
    <definedName name="УФ">[7]!УФ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[7]!уыукпе</definedName>
    <definedName name="ф">#REF!</definedName>
    <definedName name="ф0113">#REF!</definedName>
    <definedName name="фам">[7]!фам</definedName>
    <definedName name="фв">#REF!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[65]рабочий!$AR$240:$BI$263</definedName>
    <definedName name="фо_а_с_пц">[65]рабочий!$AS$202:$BI$224</definedName>
    <definedName name="фо_н_03">[65]рабочий!$X$305:$X$327</definedName>
    <definedName name="фо_н_04">[65]рабочий!$X$335:$X$357</definedName>
    <definedName name="Форма">[7]!Форма</definedName>
    <definedName name="ФПБКХ">#REF!</definedName>
    <definedName name="фпсв">#REF!</definedName>
    <definedName name="фпЦКК">#REF!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hidden="1">{"PRINTME",#N/A,FALSE,"FINAL-10"}</definedName>
    <definedName name="фцуцйук">#REF!</definedName>
    <definedName name="фы">#REF!</definedName>
    <definedName name="фыаспит">[7]!фыаспит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[7]!ц1</definedName>
    <definedName name="цвсцуа">#REF!</definedName>
    <definedName name="цена_фреш_АП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'[112]Справочник подразделений'!$C$5:$C$137</definedName>
    <definedName name="ЦУ_ДЛ_2">'[113]Справочник подразделений'!$C$5:$C$184</definedName>
    <definedName name="ЦУ_ДРП">'[114]Справочник подразделений'!$C$5:$C$137</definedName>
    <definedName name="цуа">[7]!цуа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[7]!черновик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[73]БКР!$B$1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[7]!шшшшшо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[7]!ыаппр</definedName>
    <definedName name="ыапр" hidden="1">{#N/A,#N/A,TRUE,"Лист1";#N/A,#N/A,TRUE,"Лист2";#N/A,#N/A,TRUE,"Лист3"}</definedName>
    <definedName name="ыаупп">[7]!ыаупп</definedName>
    <definedName name="ыаыыа">[7]!ыаыыа</definedName>
    <definedName name="ыв">[7]!ыв</definedName>
    <definedName name="ыва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[7]!ывпкывк</definedName>
    <definedName name="ывпмьпь">[7]!ывпмьпь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[7]!ымпы</definedName>
    <definedName name="ыпр">[7]!ыпр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[7]!ыфса</definedName>
    <definedName name="ыфцу">#REF!</definedName>
    <definedName name="ыыы">#REF!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[7]!ю</definedName>
    <definedName name="юююю">#REF!</definedName>
    <definedName name="ююююююю">[7]!ююююююю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[7]!яяя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0" i="2" l="1"/>
  <c r="G139" i="2"/>
  <c r="G138" i="2"/>
  <c r="G137" i="2"/>
  <c r="G136" i="2"/>
  <c r="G135" i="2"/>
  <c r="G131" i="2"/>
  <c r="G130" i="2"/>
  <c r="G129" i="2"/>
  <c r="G128" i="2"/>
  <c r="G124" i="2"/>
  <c r="G120" i="2"/>
  <c r="G116" i="2"/>
  <c r="G115" i="2"/>
  <c r="H73" i="2"/>
  <c r="E72" i="2"/>
  <c r="H71" i="2"/>
  <c r="G71" i="2"/>
  <c r="F71" i="2"/>
  <c r="E71" i="2"/>
  <c r="H70" i="2"/>
  <c r="G70" i="2"/>
  <c r="F70" i="2"/>
  <c r="E70" i="2"/>
  <c r="H69" i="2"/>
  <c r="G69" i="2"/>
  <c r="F69" i="2"/>
  <c r="E69" i="2"/>
  <c r="H68" i="2"/>
  <c r="G68" i="2"/>
  <c r="F68" i="2"/>
  <c r="E68" i="2"/>
  <c r="H67" i="2"/>
  <c r="G67" i="2"/>
  <c r="F67" i="2"/>
  <c r="E67" i="2"/>
  <c r="H66" i="2"/>
  <c r="G66" i="2"/>
  <c r="F66" i="2"/>
  <c r="E66" i="2"/>
  <c r="H65" i="2"/>
  <c r="G65" i="2"/>
  <c r="G73" i="2" s="1"/>
  <c r="F65" i="2"/>
  <c r="F73" i="2" s="1"/>
  <c r="E73" i="2" s="1"/>
  <c r="G140" i="2" s="1"/>
  <c r="E65" i="2"/>
  <c r="F60" i="2"/>
  <c r="F59" i="2" s="1"/>
  <c r="F58" i="2"/>
  <c r="F55" i="2"/>
  <c r="F51" i="2"/>
  <c r="F42" i="2" s="1"/>
  <c r="D21" i="2"/>
  <c r="D22" i="2" s="1"/>
</calcChain>
</file>

<file path=xl/sharedStrings.xml><?xml version="1.0" encoding="utf-8"?>
<sst xmlns="http://schemas.openxmlformats.org/spreadsheetml/2006/main" count="300" uniqueCount="125">
  <si>
    <t xml:space="preserve">ПРИЛОЖЕНИЕ 1
к распоряжению 
Комитета по тарифам 
Санкт-Петербурга 
от 27.10.2021 № 66-р
</t>
  </si>
  <si>
    <t xml:space="preserve">Производственная программа </t>
  </si>
  <si>
    <t>общества с ограниченной ответственностью "ЭКОЛ"</t>
  </si>
  <si>
    <t xml:space="preserve">в сфере водоснабжения и водоотведения 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</si>
  <si>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01.01.2022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31.12.2022</t>
    </r>
  </si>
  <si>
    <t>Раздел 1. Паспорт производственной программы</t>
  </si>
  <si>
    <t>Наименование организации</t>
  </si>
  <si>
    <t>общество с ограниченной ответственностью "ЭКОЛ"</t>
  </si>
  <si>
    <t>Юридический адрес, почтовый адрес организации</t>
  </si>
  <si>
    <t>192177, Санкт-Петербург, 3-ий Рыбацкий проезд, д.3, лит. В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</si>
  <si>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</si>
  <si>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</si>
  <si>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</si>
  <si>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</si>
  <si>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</si>
  <si>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</si>
  <si>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</si>
  <si>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</si>
  <si>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</si>
  <si>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</si>
  <si>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</si>
  <si>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</si>
  <si>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</si>
  <si>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</si>
  <si>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Выполнение работ по капитальному и текущему ремонту</t>
  </si>
  <si>
    <t>2022 год</t>
  </si>
  <si>
    <t xml:space="preserve"> - </t>
  </si>
  <si>
    <t xml:space="preserve"> -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</si>
  <si>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</si>
  <si>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</si>
  <si>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</si>
  <si>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Реализация программы энергосбережения и повышения энергетической эффективности</t>
  </si>
  <si>
    <t>-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</si>
  <si>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</si>
  <si>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</si>
  <si>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Ед. измерения</t>
  </si>
  <si>
    <t>Величина показателя на период регулирования</t>
  </si>
  <si>
    <t xml:space="preserve">Отпущено воды из водопроводной сети  всего, в том числе: </t>
  </si>
  <si>
    <t>тыс. куб.м.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</si>
  <si>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</si>
  <si>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</si>
  <si>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</si>
  <si>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</si>
  <si>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</si>
  <si>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</si>
  <si>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</si>
  <si>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>населению (исполнителям коммунальных услуг)</t>
  </si>
  <si>
    <t xml:space="preserve"> прочим потребителям</t>
  </si>
  <si>
    <t>1.3.</t>
  </si>
  <si>
    <t>водоснабжение технической водой</t>
  </si>
  <si>
    <t>2.</t>
  </si>
  <si>
    <t>Принято сточных вод от собственных потребителей всего, в том числе:</t>
  </si>
  <si>
    <t>2.1.</t>
  </si>
  <si>
    <t>от бюджетных потребителей</t>
  </si>
  <si>
    <t>2.2.</t>
  </si>
  <si>
    <t>от исполнителей коммунальных услуг</t>
  </si>
  <si>
    <t>от прочих потребителей</t>
  </si>
  <si>
    <t>3.</t>
  </si>
  <si>
    <t>Принято стояных вод от  потребителей ГУП "Водоканал Санкт-Петербург" (услуги по транспортировке) всего, в том числе:</t>
  </si>
  <si>
    <t>3.1.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</si>
  <si>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</si>
  <si>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</si>
  <si>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</si>
  <si>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Всего</t>
  </si>
  <si>
    <t>в том числе:</t>
  </si>
  <si>
    <t>водоснабжение</t>
  </si>
  <si>
    <t>водоотведение</t>
  </si>
  <si>
    <t>транспортировка стоков</t>
  </si>
  <si>
    <t>Производственные расходы - всего</t>
  </si>
  <si>
    <t>Ремонтные расходы (включая расходы на текущий и капитальный ремонт)</t>
  </si>
  <si>
    <t>Административные расходы - всего</t>
  </si>
  <si>
    <t>4.</t>
  </si>
  <si>
    <t>Расходы на арендную плату, лизинговые платежи, концессионную плат</t>
  </si>
  <si>
    <t>5.</t>
  </si>
  <si>
    <t>Расходы на амортизацию основных средств и нематериальных активов</t>
  </si>
  <si>
    <t>6.</t>
  </si>
  <si>
    <t>Расходы, связанные с оплатой налогов и сборов</t>
  </si>
  <si>
    <t>7.</t>
  </si>
  <si>
    <t>Недополученный доход (расходы прошлых периодов)</t>
  </si>
  <si>
    <t>8.</t>
  </si>
  <si>
    <t>Нормативная прибыль</t>
  </si>
  <si>
    <t>9.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</si>
  <si>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</si>
  <si>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</si>
  <si>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</si>
  <si>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</si>
  <si>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по водоснабжению, водоотведению и транспортировке сточных вод</t>
  </si>
  <si>
    <t>Раздел 8.  Показатели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</si>
  <si>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</si>
  <si>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</si>
  <si>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</si>
  <si>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</si>
  <si>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</si>
  <si>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</si>
  <si>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</si>
  <si>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водоотведения </t>
  </si>
  <si>
    <t xml:space="preserve">Удельное количество аварий и засоров в расчете на протяженность канализационной сети в год
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</si>
  <si>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</si>
  <si>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</si>
  <si>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системы водоотведения</t>
  </si>
  <si>
    <t>Доля проб сточных, не соответствующих установленным нормативам допустимых сбросов, лимитам на сборы, рассчитанных для централизованной общесплавной (бытовой) системы водоотведения</t>
  </si>
  <si>
    <t>Доля проб сточных, не соответствующих установленным нормативам допустимых сбросов, лимитам на сборы, рассчитанных для централизованной ливневой системы водоотведения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</si>
  <si>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</si>
  <si>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</t>
  </si>
  <si>
    <t xml:space="preserve">Удельный расход электрической энергии, потребляемой в технологическом процессе подготовки питьевой воды, на единицу объема воды, отпускаемой в сеть
</t>
  </si>
  <si>
    <t>кВтч/куб. м</t>
  </si>
  <si>
    <t xml:space="preserve"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
</t>
  </si>
  <si>
    <t xml:space="preserve">Удельный расход электрической энергии, потребляемой в технологическом процессе очистки сточных вод, на единицу объема очищаемых сточных вод
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</si>
  <si>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</si>
  <si>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Раздел 9.  Расчет эффективности производственной программы</t>
  </si>
  <si>
    <t>Показатели производственной программы</t>
  </si>
  <si>
    <t>Ед. изм.</t>
  </si>
  <si>
    <t>Значение показателя в базовом периоде 2021 год</t>
  </si>
  <si>
    <t>Планируемое значение показателя в периоде регулирования 2022 год</t>
  </si>
  <si>
    <t>Показатели надежности, качества, энергетической эффективности</t>
  </si>
  <si>
    <t>кВтч/тыс. куб. м</t>
  </si>
  <si>
    <t>Расходы на реализацию производственной программы</t>
  </si>
  <si>
    <t>тыс.руб.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</si>
  <si>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</si>
  <si>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</si>
  <si>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Утвержденное значение показателя за истекший период регулирования (2020)</t>
  </si>
  <si>
    <t>Фактическое значение показателя за истекший период регулирования (2020)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</si>
  <si>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</si>
  <si>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</si>
  <si>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 xml:space="preserve"> 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</si>
</sst>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2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4" fillId="0" borderId="0" xfId="2" applyFont="1" applyAlignment="1">
      <alignment horizontal="left" vertical="top" wrapText="1"/>
    </xf>
    <xf numFmtId="0" fontId="3" fillId="0" borderId="0" xfId="1" applyFont="1"/>
    <xf numFmtId="0" fontId="2" fillId="0" borderId="0" xfId="1" applyNumberFormat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2" borderId="0" xfId="1" applyFont="1" applyFill="1" applyAlignment="1">
      <alignment horizontal="center" wrapText="1"/>
    </xf>
    <xf numFmtId="0" fontId="4" fillId="0" borderId="0" xfId="1" applyFont="1"/>
    <xf numFmtId="0" fontId="2" fillId="2" borderId="0" xfId="1" applyFont="1" applyFill="1" applyAlignment="1">
      <alignment horizontal="center" vertical="center" wrapText="1"/>
    </xf>
    <xf numFmtId="0" fontId="7" fillId="0" borderId="0" xfId="1" applyNumberFormat="1" applyFont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2" borderId="4" xfId="1" applyNumberFormat="1" applyFont="1" applyFill="1" applyBorder="1" applyAlignment="1" applyProtection="1">
      <alignment horizontal="left" vertical="center" wrapText="1"/>
      <protection locked="0"/>
    </xf>
    <xf numFmtId="0" fontId="3" fillId="0" borderId="5" xfId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0" fontId="8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/>
    </xf>
    <xf numFmtId="0" fontId="9" fillId="0" borderId="5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1" fillId="0" borderId="5" xfId="1" applyNumberFormat="1" applyFont="1" applyBorder="1" applyAlignment="1">
      <alignment horizontal="center" vertical="center" wrapText="1"/>
    </xf>
    <xf numFmtId="1" fontId="1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1" applyFont="1" applyBorder="1" applyAlignment="1">
      <alignment horizontal="center" vertical="center" wrapText="1"/>
    </xf>
    <xf numFmtId="4" fontId="13" fillId="0" borderId="5" xfId="1" applyNumberFormat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0" xfId="1" applyFont="1"/>
    <xf numFmtId="0" fontId="15" fillId="0" borderId="5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9" fillId="0" borderId="5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3" fillId="0" borderId="16" xfId="1" applyNumberFormat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7" fillId="0" borderId="19" xfId="1" applyNumberFormat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4" fontId="7" fillId="0" borderId="16" xfId="1" applyNumberFormat="1" applyFont="1" applyBorder="1" applyAlignment="1">
      <alignment horizontal="center" vertical="center" wrapText="1"/>
    </xf>
    <xf numFmtId="4" fontId="9" fillId="0" borderId="16" xfId="1" applyNumberFormat="1" applyFont="1" applyBorder="1" applyAlignment="1">
      <alignment horizontal="center" vertical="center" wrapText="1"/>
    </xf>
    <xf numFmtId="0" fontId="7" fillId="0" borderId="20" xfId="1" applyNumberFormat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4" fontId="9" fillId="0" borderId="5" xfId="1" applyNumberFormat="1" applyFont="1" applyBorder="1" applyAlignment="1">
      <alignment horizontal="center" vertical="center" wrapText="1"/>
    </xf>
    <xf numFmtId="0" fontId="17" fillId="0" borderId="0" xfId="1" applyFont="1" applyAlignment="1">
      <alignment vertical="center" wrapText="1"/>
    </xf>
    <xf numFmtId="0" fontId="17" fillId="0" borderId="0" xfId="1" applyFont="1"/>
    <xf numFmtId="4" fontId="9" fillId="2" borderId="5" xfId="1" applyNumberFormat="1" applyFont="1" applyFill="1" applyBorder="1" applyAlignment="1">
      <alignment horizontal="center" vertical="center" wrapText="1"/>
    </xf>
    <xf numFmtId="0" fontId="8" fillId="0" borderId="12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4" fontId="18" fillId="0" borderId="5" xfId="1" applyNumberFormat="1" applyFont="1" applyBorder="1" applyAlignment="1">
      <alignment horizontal="center" vertical="center" wrapText="1"/>
    </xf>
    <xf numFmtId="0" fontId="8" fillId="0" borderId="0" xfId="1" applyNumberFormat="1" applyFont="1" applyAlignment="1">
      <alignment horizontal="center" vertical="center" wrapText="1"/>
    </xf>
    <xf numFmtId="0" fontId="9" fillId="0" borderId="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0" borderId="14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9" fillId="0" borderId="16" xfId="1" applyNumberFormat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15" fillId="0" borderId="5" xfId="1" applyNumberFormat="1" applyFont="1" applyBorder="1" applyAlignment="1">
      <alignment horizontal="center" vertical="center" wrapText="1"/>
    </xf>
    <xf numFmtId="14" fontId="15" fillId="0" borderId="5" xfId="1" applyNumberFormat="1" applyFont="1" applyBorder="1" applyAlignment="1">
      <alignment horizontal="center" vertical="center" wrapText="1"/>
    </xf>
    <xf numFmtId="14" fontId="15" fillId="0" borderId="12" xfId="1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9" fillId="0" borderId="10" xfId="1" applyNumberFormat="1" applyFont="1" applyBorder="1" applyAlignment="1">
      <alignment horizontal="center" vertical="center" wrapText="1"/>
    </xf>
    <xf numFmtId="0" fontId="20" fillId="0" borderId="1" xfId="1" applyNumberFormat="1" applyFont="1" applyBorder="1" applyAlignment="1">
      <alignment horizontal="left" wrapText="1"/>
    </xf>
    <xf numFmtId="0" fontId="20" fillId="0" borderId="0" xfId="1" applyNumberFormat="1" applyFont="1" applyBorder="1" applyAlignment="1">
      <alignment horizontal="left" wrapText="1"/>
    </xf>
    <xf numFmtId="0" fontId="15" fillId="0" borderId="0" xfId="1" applyFont="1" applyAlignment="1">
      <alignment horizontal="center"/>
    </xf>
    <xf numFmtId="0" fontId="15" fillId="0" borderId="5" xfId="1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0" xfId="1" applyFont="1" applyAlignment="1">
      <alignment vertical="center" wrapText="1"/>
    </xf>
    <xf numFmtId="0" fontId="15" fillId="0" borderId="0" xfId="1" applyFont="1"/>
    <xf numFmtId="0" fontId="15" fillId="0" borderId="16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15" fillId="0" borderId="13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center" vertical="center" wrapText="1"/>
    </xf>
    <xf numFmtId="2" fontId="15" fillId="0" borderId="5" xfId="1" applyNumberFormat="1" applyFont="1" applyBorder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12" fillId="0" borderId="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left" vertical="top" wrapText="1"/>
    </xf>
    <xf numFmtId="0" fontId="15" fillId="0" borderId="6" xfId="1" applyFont="1" applyBorder="1" applyAlignment="1">
      <alignment horizontal="left" vertical="top" wrapText="1"/>
    </xf>
    <xf numFmtId="0" fontId="15" fillId="0" borderId="13" xfId="1" applyFont="1" applyBorder="1" applyAlignment="1">
      <alignment horizontal="left" vertical="top" wrapText="1"/>
    </xf>
    <xf numFmtId="0" fontId="15" fillId="0" borderId="0" xfId="1" applyFont="1" applyBorder="1" applyAlignment="1">
      <alignment horizontal="center"/>
    </xf>
    <xf numFmtId="2" fontId="15" fillId="0" borderId="12" xfId="1" applyNumberFormat="1" applyFont="1" applyBorder="1" applyAlignment="1">
      <alignment horizontal="center" vertical="center" wrapText="1"/>
    </xf>
    <xf numFmtId="2" fontId="15" fillId="0" borderId="6" xfId="1" applyNumberFormat="1" applyFont="1" applyBorder="1" applyAlignment="1">
      <alignment horizontal="center" vertical="center" wrapText="1"/>
    </xf>
    <xf numFmtId="2" fontId="15" fillId="0" borderId="13" xfId="1" applyNumberFormat="1" applyFont="1" applyBorder="1" applyAlignment="1">
      <alignment horizontal="center" vertical="center" wrapText="1"/>
    </xf>
    <xf numFmtId="0" fontId="22" fillId="0" borderId="6" xfId="1" applyNumberFormat="1" applyFont="1" applyBorder="1" applyAlignment="1">
      <alignment horizontal="left" wrapText="1"/>
    </xf>
    <xf numFmtId="0" fontId="9" fillId="0" borderId="8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3" fillId="0" borderId="0" xfId="1" applyFont="1" applyFill="1" applyAlignment="1">
      <alignment vertical="center" wrapText="1"/>
    </xf>
    <xf numFmtId="2" fontId="3" fillId="0" borderId="12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wrapText="1"/>
    </xf>
    <xf numFmtId="0" fontId="8" fillId="0" borderId="1" xfId="1" applyNumberFormat="1" applyFont="1" applyBorder="1" applyAlignment="1">
      <alignment horizontal="center" wrapText="1"/>
    </xf>
    <xf numFmtId="0" fontId="11" fillId="0" borderId="5" xfId="1" applyFont="1" applyBorder="1" applyAlignment="1">
      <alignment horizontal="center" vertical="center" wrapText="1"/>
    </xf>
    <xf numFmtId="0" fontId="23" fillId="0" borderId="5" xfId="1" applyNumberFormat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4" fontId="23" fillId="0" borderId="5" xfId="1" applyNumberFormat="1" applyFont="1" applyBorder="1" applyAlignment="1">
      <alignment horizontal="center" vertical="center" wrapText="1"/>
    </xf>
    <xf numFmtId="4" fontId="23" fillId="0" borderId="12" xfId="1" applyNumberFormat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0" fontId="24" fillId="0" borderId="0" xfId="1" applyFont="1"/>
    <xf numFmtId="0" fontId="22" fillId="0" borderId="1" xfId="1" applyNumberFormat="1" applyFont="1" applyBorder="1" applyAlignment="1">
      <alignment horizontal="left" wrapText="1"/>
    </xf>
    <xf numFmtId="0" fontId="22" fillId="0" borderId="0" xfId="1" applyNumberFormat="1" applyFont="1" applyBorder="1" applyAlignment="1">
      <alignment horizontal="left" wrapText="1"/>
    </xf>
    <xf numFmtId="0" fontId="3" fillId="0" borderId="12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2" fontId="3" fillId="0" borderId="12" xfId="1" applyNumberFormat="1" applyFont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2" fontId="3" fillId="0" borderId="12" xfId="1" applyNumberFormat="1" applyFont="1" applyFill="1" applyBorder="1" applyAlignment="1">
      <alignment horizontal="center" vertical="center" wrapText="1"/>
    </xf>
    <xf numFmtId="2" fontId="3" fillId="0" borderId="13" xfId="1" applyNumberFormat="1" applyFont="1" applyFill="1" applyBorder="1" applyAlignment="1">
      <alignment horizontal="center" vertical="center" wrapText="1"/>
    </xf>
    <xf numFmtId="4" fontId="23" fillId="0" borderId="13" xfId="1" applyNumberFormat="1" applyFont="1" applyBorder="1" applyAlignment="1">
      <alignment horizontal="center" vertical="center" wrapText="1"/>
    </xf>
    <xf numFmtId="0" fontId="8" fillId="0" borderId="10" xfId="1" applyNumberFormat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4" fontId="9" fillId="0" borderId="5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vertical="center" wrapText="1"/>
    </xf>
  </cellXfs>
  <cellStyles count="3">
    <cellStyle name="Обычный" xfId="0" builtinId="0"/>
    <cellStyle name="Обычный 2" xfId="1"/>
    <cellStyle name="Обычный 3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theme" Target="theme/theme1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102" Type="http://schemas.openxmlformats.org/officeDocument/2006/relationships/externalLink" Target="externalLinks/externalLink100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13" Type="http://schemas.openxmlformats.org/officeDocument/2006/relationships/externalLink" Target="externalLinks/externalLink111.xml"/><Relationship Id="rId118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69;&#1050;&#1054;&#1051;\&#1050;&#1086;&#1087;&#1080;&#1103;%20&#1082;&#1072;&#1083;&#1100;&#1082;._&#1069;&#1050;&#1054;&#1051;_&#1074;&#1086;&#1074;&#1089;_&#1069;&#1054;&#1056;_2022_&#1050;&#1058;&#1040;&#1056;%20&#1057;&#1055;&#1073;%20(2)%20&#1072;&#1082;&#1090;&#1091;&#1072;&#108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mylyuki2\G_2001\Sebest_2001\Holding_sales_LMK_200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_W\&#1055;&#1088;&#1086;&#1075;&#1085;&#1086;&#1079;\&#1055;&#1088;&#1086;&#1075;05_00(27.06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herenkova\Local%20Settings\Temporary%20Internet%20Files\OLK1C5\V2008-201105.02.09%20&#1086;&#1090;&#1095;&#1077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mylyuki2\G_2001\Sebest_2001\VYR46_12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lepinina\Desktop\&#1040;&#1076;&#1072;&#1084;&#1072;&#1085;&#1090;\PROG.ESB.PLAN.4.178_&#1040;&#1076;&#1072;&#1084;&#1072;&#1085;&#1090;_&#1087;&#1083;201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M\Downloads\ADR_PR_REM_QV_4_178_&#1092;_2013_&#1042;&#1042;&#1057;&#1057;(&#1091;&#1090;&#1086;&#1095;&#1085;_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min\AppData\Local\Microsoft\Windows\Temporary%20Internet%20Files\Content.IE5\IW89BD0S\WATER.CALC.D.PLAN.4.178_v.1.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aniuk\AppData\Local\Microsoft\Windows\Temporary%20Internet%20Files\Content.Outlook\6K1D5HDI\&#1069;&#1050;&#1054;&#1051;%202019\ALL.PES.PLAN.4.178_v.3.2.1-2019_&#1087;&#1083;&#1072;&#1085;xl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5;&#1091;&#1083;&#1080;&#1088;&#1086;&#1074;&#1072;&#1085;&#1080;&#1077;\ALL.PES.PLAN.4.178_v.1.1_2016_&#1042;&#1042;&#1057;&#1057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&#1061;&#1072;&#1085;&#1086;&#1074;&#1072;\&#1043;&#1088;(27.07.00)5&#1061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h\Desktop\&#1043;&#1086;&#1083;&#1086;&#1074;&#1095;&#1091;&#1082;%20&#1045;.&#1048;\&#1057;&#1086;&#1074;&#1072;&#1074;&#1090;&#1086;\WARM.TOPL.Q1.2011_sp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h\AppData\Roaming\Microsoft\Excel\3REK\&#1050;&#1086;&#1087;&#1080;&#1103;%20&#1075;&#1086;&#1076;%20WARM.3REK.2010.4.7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2;&#1054;&#1041;\06-03-06\Var2.7%20(version%201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SC_W\&#1055;&#1088;&#1086;&#1075;&#1085;&#1086;&#1079;\&#1055;&#1088;&#1086;&#1075;05_00(27.06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parova\Local%20Settings\Temporary%20Internet%20Files\OLKA\&#1060;&#1054;&#1058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индексы"/>
      <sheetName val="Кальк_ЭОР_2022"/>
      <sheetName val="Тарифы"/>
      <sheetName val="прил 1"/>
      <sheetName val="прил 2"/>
      <sheetName val="прил 3"/>
      <sheetName val="прил 1 к распоряжению"/>
      <sheetName val="ремонт и ПЭ факт"/>
      <sheetName val="переменные"/>
      <sheetName val="учет итогов "/>
      <sheetName val="итоги 2020"/>
      <sheetName val="произв сторонние организации"/>
      <sheetName val="прочие произв расходы"/>
      <sheetName val="расходы на ремонт"/>
      <sheetName val="ПЭ"/>
      <sheetName val="ОТ и ОСН"/>
      <sheetName val="СВОД ср.мес.з.пл."/>
      <sheetName val="административные"/>
      <sheetName val="Амортизация1"/>
      <sheetName val="Амортизация2"/>
      <sheetName val="аренда "/>
      <sheetName val="Баланс ВО"/>
      <sheetName val="Баланс ВС"/>
      <sheetName val="распределение и закупки"/>
    </sheetNames>
    <sheetDataSet>
      <sheetData sheetId="0"/>
      <sheetData sheetId="1"/>
      <sheetData sheetId="2">
        <row r="7">
          <cell r="Q7">
            <v>2390.3566500000002</v>
          </cell>
          <cell r="T7">
            <v>6506.2466499999991</v>
          </cell>
          <cell r="U7">
            <v>5445.4366500000006</v>
          </cell>
        </row>
        <row r="44">
          <cell r="P44">
            <v>3811.81</v>
          </cell>
          <cell r="Q44">
            <v>501.84</v>
          </cell>
          <cell r="T44">
            <v>1713.62</v>
          </cell>
          <cell r="U44">
            <v>1596.35</v>
          </cell>
        </row>
        <row r="57">
          <cell r="Q57">
            <v>196.11</v>
          </cell>
          <cell r="T57">
            <v>2435.8000000000002</v>
          </cell>
          <cell r="U57">
            <v>944.64</v>
          </cell>
        </row>
        <row r="84">
          <cell r="Q84">
            <v>0</v>
          </cell>
          <cell r="T84">
            <v>5.1100000000000003</v>
          </cell>
          <cell r="U84">
            <v>92.65</v>
          </cell>
        </row>
        <row r="86">
          <cell r="Q86">
            <v>9.4163196552882642</v>
          </cell>
          <cell r="T86">
            <v>31.230207494019037</v>
          </cell>
          <cell r="U86">
            <v>15.611821982628788</v>
          </cell>
        </row>
        <row r="91">
          <cell r="Q91">
            <v>91.69</v>
          </cell>
          <cell r="T91">
            <v>330.68</v>
          </cell>
          <cell r="U91">
            <v>226.2</v>
          </cell>
        </row>
        <row r="106">
          <cell r="Q106">
            <v>-133.03999999999962</v>
          </cell>
          <cell r="T106">
            <v>0</v>
          </cell>
          <cell r="U106">
            <v>-781.00000000000045</v>
          </cell>
        </row>
        <row r="107">
          <cell r="D107">
            <v>22301.283105410243</v>
          </cell>
        </row>
        <row r="108">
          <cell r="Q108">
            <v>41.485999999999997</v>
          </cell>
          <cell r="T108">
            <v>148.19</v>
          </cell>
          <cell r="U108">
            <v>282.70999999999998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MODEL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  <sheetName val="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  <sheetName val="Пл Отч Канал ГУП_пр_г"/>
      <sheetName val="Реагенты В по мес"/>
      <sheetName val="Реагенты_эк_К_пр_г"/>
      <sheetName val="Реагенты_эк_В_пр_г"/>
      <sheetName val="Реагенты К по мес"/>
      <sheetName val="Под  воды по пос"/>
      <sheetName val="Вспом"/>
      <sheetName val="Пл Отч Канал"/>
      <sheetName val="Соб_н СВС ГВНС ЗВС"/>
      <sheetName val="Соб_н кроме СВС ГВНС ЗВС"/>
      <sheetName val="BALANCE.WARM.2011YEAR(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  <sheetName val="Гр5_о_"/>
      <sheetName val="Lists"/>
      <sheetName val="заявка_на_произ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Услуги АТЦ"/>
      <sheetName val="СВОД ЗАТРАТ"/>
      <sheetName val="Цены"/>
      <sheetName val="MAIN"/>
      <sheetName val="ЗП (админ)"/>
      <sheetName val="УПРАВЛЕНИЕ11"/>
      <sheetName val="system"/>
      <sheetName val="Прое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  <sheetName val="Топливо_пр_гВ "/>
      <sheetName val="ГУП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ППП"/>
      <sheetName val="ост ден ср 010109"/>
      <sheetName val="Списки для ВГО "/>
      <sheetName val="справочники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САР сводн. (2006)"/>
      <sheetName val="Исходные"/>
      <sheetName val="План RUR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Проект"/>
      <sheetName val="Огл. График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6"/>
  <sheetViews>
    <sheetView tabSelected="1" view="pageBreakPreview" zoomScale="60" zoomScaleNormal="100" workbookViewId="0">
      <selection activeCell="O30" sqref="O30"/>
    </sheetView>
  </sheetViews>
  <sheetFormatPr defaultColWidth="9.140625" defaultRowHeight="15"/>
  <cols>
    <col min="1" max="1" width="8.85546875" style="160" customWidth="1"/>
    <col min="2" max="2" width="31.7109375" style="2" customWidth="1"/>
    <col min="3" max="3" width="27.5703125" style="2" customWidth="1"/>
    <col min="4" max="4" width="60.5703125" style="2" customWidth="1"/>
    <col min="5" max="5" width="17.85546875" style="3" customWidth="1"/>
    <col min="6" max="6" width="16.5703125" style="8" customWidth="1"/>
    <col min="7" max="7" width="14" style="8" customWidth="1"/>
    <col min="8" max="8" width="13.85546875" style="9" customWidth="1"/>
    <col min="9" max="11" width="9.140625" style="5"/>
    <col min="12" max="13" width="0" style="5" hidden="1" customWidth="1"/>
    <col min="14" max="16384" width="9.140625" style="5"/>
  </cols>
  <sheetData>
    <row r="1" spans="1:8" ht="102.75" customHeight="1">
      <c r="A1" s="1"/>
      <c r="B1" s="1"/>
      <c r="C1" s="1"/>
      <c r="F1" s="4" t="s">
        <v>0</v>
      </c>
      <c r="G1" s="4"/>
      <c r="H1" s="4"/>
    </row>
    <row r="2" spans="1:8" ht="7.5" customHeight="1">
      <c r="A2" s="6"/>
      <c r="B2" s="7"/>
      <c r="C2" s="7"/>
    </row>
    <row r="3" spans="1:8" ht="18.75">
      <c r="A3" s="1"/>
      <c r="B3" s="1"/>
      <c r="C3" s="1"/>
    </row>
    <row r="4" spans="1:8" s="11" customFormat="1" ht="18.75">
      <c r="A4" s="10" t="s">
        <v>1</v>
      </c>
      <c r="B4" s="10"/>
      <c r="C4" s="10"/>
      <c r="D4" s="10"/>
      <c r="E4" s="10"/>
      <c r="F4" s="10"/>
      <c r="G4" s="10"/>
      <c r="H4" s="10"/>
    </row>
    <row r="5" spans="1:8" s="11" customFormat="1" ht="18.75">
      <c r="A5" s="10" t="s">
        <v>2</v>
      </c>
      <c r="B5" s="10"/>
      <c r="C5" s="10"/>
      <c r="D5" s="10"/>
      <c r="E5" s="10"/>
      <c r="F5" s="10"/>
      <c r="G5" s="10"/>
      <c r="H5" s="10"/>
    </row>
    <row r="6" spans="1:8" s="11" customFormat="1" ht="18.75">
      <c r="A6" s="12" t="s">
        <v>3</v>
      </c>
      <c r="B6" s="12"/>
      <c r="C6" s="12"/>
      <c r="D6" s="12"/>
      <c r="E6" s="12"/>
      <c r="F6" s="12"/>
      <c r="G6" s="12"/>
      <c r="H6" s="12"/>
    </row>
    <row r="7" spans="1:8" s="11" customFormat="1" ht="18.75">
      <c r="A7" s="12" t="s">
        <v>4</v>
      </c>
      <c r="B7" s="12"/>
      <c r="C7" s="12"/>
      <c r="D7" s="12"/>
      <c r="E7" s="12"/>
      <c r="F7" s="12"/>
      <c r="G7" s="12"/>
      <c r="H7" s="12"/>
    </row>
    <row r="8" spans="1:8">
      <c r="A8" s="13"/>
    </row>
    <row r="9" spans="1:8" ht="15.75">
      <c r="A9" s="14" t="s">
        <v>5</v>
      </c>
      <c r="B9" s="14"/>
      <c r="C9" s="14"/>
      <c r="D9" s="14"/>
      <c r="E9" s="14"/>
      <c r="F9" s="14"/>
      <c r="G9" s="14"/>
      <c r="H9" s="14"/>
    </row>
    <row r="10" spans="1:8" ht="17.25" customHeight="1">
      <c r="A10" s="15" t="s">
        <v>6</v>
      </c>
      <c r="B10" s="15"/>
      <c r="C10" s="16" t="s">
        <v>7</v>
      </c>
      <c r="D10" s="16"/>
      <c r="E10" s="16"/>
      <c r="F10" s="16"/>
      <c r="G10" s="16"/>
      <c r="H10" s="16"/>
    </row>
    <row r="11" spans="1:8" ht="30.75" customHeight="1">
      <c r="A11" s="15" t="s">
        <v>8</v>
      </c>
      <c r="B11" s="15"/>
      <c r="C11" s="16" t="s">
        <v>9</v>
      </c>
      <c r="D11" s="16"/>
      <c r="E11" s="16"/>
      <c r="F11" s="16"/>
      <c r="G11" s="16"/>
      <c r="H11" s="16"/>
    </row>
    <row r="12" spans="1:8" ht="45.75" customHeight="1">
      <c r="A12" s="15" t="s">
        <v>10</v>
      </c>
      <c r="B12" s="15"/>
      <c r="C12" s="16" t="s">
        <v>11</v>
      </c>
      <c r="D12" s="16"/>
      <c r="E12" s="16"/>
      <c r="F12" s="16"/>
      <c r="G12" s="16"/>
      <c r="H12" s="16"/>
    </row>
    <row r="13" spans="1:8" ht="45.75" customHeight="1">
      <c r="A13" s="15" t="s">
        <v>12</v>
      </c>
      <c r="B13" s="15"/>
      <c r="C13" s="16" t="s">
        <v>13</v>
      </c>
      <c r="D13" s="16"/>
      <c r="E13" s="16"/>
      <c r="F13" s="16"/>
      <c r="G13" s="16"/>
      <c r="H13" s="16"/>
    </row>
    <row r="14" spans="1:8" ht="15.75">
      <c r="A14" s="17" t="s">
        <v>14</v>
      </c>
      <c r="B14" s="17"/>
      <c r="C14" s="18"/>
      <c r="D14" s="18"/>
      <c r="E14" s="18"/>
      <c r="F14" s="18"/>
      <c r="G14" s="18"/>
    </row>
    <row r="15" spans="1:8">
      <c r="A15" s="19" t="s">
        <v>15</v>
      </c>
      <c r="B15" s="16" t="s">
        <v>16</v>
      </c>
      <c r="C15" s="16" t="s">
        <v>17</v>
      </c>
      <c r="D15" s="16" t="s">
        <v>18</v>
      </c>
      <c r="E15" s="16" t="s">
        <v>19</v>
      </c>
      <c r="F15" s="16"/>
      <c r="G15" s="16"/>
      <c r="H15" s="16"/>
    </row>
    <row r="16" spans="1:8">
      <c r="A16" s="19"/>
      <c r="B16" s="16"/>
      <c r="C16" s="16"/>
      <c r="D16" s="16"/>
      <c r="E16" s="16"/>
      <c r="F16" s="16"/>
      <c r="G16" s="16"/>
      <c r="H16" s="16"/>
    </row>
    <row r="17" spans="1:8">
      <c r="A17" s="19"/>
      <c r="B17" s="16"/>
      <c r="C17" s="16"/>
      <c r="D17" s="16"/>
      <c r="E17" s="16"/>
      <c r="F17" s="16"/>
      <c r="G17" s="16"/>
      <c r="H17" s="16"/>
    </row>
    <row r="18" spans="1:8">
      <c r="A18" s="19"/>
      <c r="B18" s="16"/>
      <c r="C18" s="16"/>
      <c r="D18" s="16"/>
      <c r="E18" s="16"/>
      <c r="F18" s="16"/>
      <c r="G18" s="16"/>
      <c r="H18" s="16"/>
    </row>
    <row r="19" spans="1:8">
      <c r="A19" s="19"/>
      <c r="B19" s="16"/>
      <c r="C19" s="16"/>
      <c r="D19" s="16"/>
      <c r="E19" s="16" t="s">
        <v>20</v>
      </c>
      <c r="F19" s="16" t="s">
        <v>21</v>
      </c>
      <c r="G19" s="20" t="s">
        <v>22</v>
      </c>
      <c r="H19" s="20"/>
    </row>
    <row r="20" spans="1:8">
      <c r="A20" s="19"/>
      <c r="B20" s="16"/>
      <c r="C20" s="16"/>
      <c r="D20" s="16"/>
      <c r="E20" s="16"/>
      <c r="F20" s="16"/>
      <c r="G20" s="20"/>
      <c r="H20" s="20"/>
    </row>
    <row r="21" spans="1:8" ht="48.75" customHeight="1">
      <c r="A21" s="21" t="s">
        <v>23</v>
      </c>
      <c r="B21" s="22" t="s">
        <v>24</v>
      </c>
      <c r="C21" s="23" t="s">
        <v>25</v>
      </c>
      <c r="D21" s="24">
        <f>[1]Кальк_ЭОР_2022!P44</f>
        <v>3811.81</v>
      </c>
      <c r="E21" s="23" t="s">
        <v>26</v>
      </c>
      <c r="F21" s="23" t="s">
        <v>26</v>
      </c>
      <c r="G21" s="25" t="s">
        <v>27</v>
      </c>
      <c r="H21" s="25"/>
    </row>
    <row r="22" spans="1:8">
      <c r="A22" s="26"/>
      <c r="B22" s="27" t="s">
        <v>28</v>
      </c>
      <c r="C22" s="28"/>
      <c r="D22" s="29">
        <f>D21</f>
        <v>3811.81</v>
      </c>
      <c r="E22" s="30"/>
      <c r="F22" s="25"/>
      <c r="G22" s="25"/>
      <c r="H22" s="25"/>
    </row>
    <row r="23" spans="1:8">
      <c r="A23" s="26"/>
      <c r="B23" s="27"/>
      <c r="C23" s="28"/>
      <c r="D23" s="29"/>
      <c r="E23" s="30"/>
      <c r="F23" s="25"/>
      <c r="G23" s="25"/>
      <c r="H23" s="25"/>
    </row>
    <row r="24" spans="1:8" ht="15.75">
      <c r="A24" s="31" t="s">
        <v>29</v>
      </c>
      <c r="B24" s="31"/>
      <c r="C24" s="31"/>
      <c r="D24" s="31"/>
      <c r="E24" s="31"/>
      <c r="F24" s="31"/>
      <c r="G24" s="31"/>
      <c r="H24" s="32"/>
    </row>
    <row r="25" spans="1:8">
      <c r="A25" s="33" t="s">
        <v>15</v>
      </c>
      <c r="B25" s="34" t="s">
        <v>16</v>
      </c>
      <c r="C25" s="34" t="s">
        <v>17</v>
      </c>
      <c r="D25" s="34" t="s">
        <v>18</v>
      </c>
      <c r="E25" s="34" t="s">
        <v>19</v>
      </c>
      <c r="F25" s="34"/>
      <c r="G25" s="34"/>
      <c r="H25" s="34"/>
    </row>
    <row r="26" spans="1:8">
      <c r="A26" s="33"/>
      <c r="B26" s="34"/>
      <c r="C26" s="34"/>
      <c r="D26" s="34"/>
      <c r="E26" s="34"/>
      <c r="F26" s="34"/>
      <c r="G26" s="34"/>
      <c r="H26" s="34"/>
    </row>
    <row r="27" spans="1:8">
      <c r="A27" s="33"/>
      <c r="B27" s="34"/>
      <c r="C27" s="34"/>
      <c r="D27" s="34"/>
      <c r="E27" s="34"/>
      <c r="F27" s="34"/>
      <c r="G27" s="34"/>
      <c r="H27" s="34"/>
    </row>
    <row r="28" spans="1:8">
      <c r="A28" s="33"/>
      <c r="B28" s="34"/>
      <c r="C28" s="34"/>
      <c r="D28" s="34"/>
      <c r="E28" s="34"/>
      <c r="F28" s="34"/>
      <c r="G28" s="34"/>
      <c r="H28" s="34"/>
    </row>
    <row r="29" spans="1:8">
      <c r="A29" s="33"/>
      <c r="B29" s="34"/>
      <c r="C29" s="34"/>
      <c r="D29" s="34"/>
      <c r="E29" s="34" t="s">
        <v>20</v>
      </c>
      <c r="F29" s="34" t="s">
        <v>21</v>
      </c>
      <c r="G29" s="25" t="s">
        <v>22</v>
      </c>
      <c r="H29" s="25"/>
    </row>
    <row r="30" spans="1:8">
      <c r="A30" s="33"/>
      <c r="B30" s="34"/>
      <c r="C30" s="34"/>
      <c r="D30" s="34"/>
      <c r="E30" s="34"/>
      <c r="F30" s="34"/>
      <c r="G30" s="25"/>
      <c r="H30" s="25"/>
    </row>
    <row r="31" spans="1:8" s="41" customFormat="1" ht="12.75">
      <c r="A31" s="35" t="s">
        <v>23</v>
      </c>
      <c r="B31" s="36" t="s">
        <v>26</v>
      </c>
      <c r="C31" s="37" t="s">
        <v>26</v>
      </c>
      <c r="D31" s="38" t="s">
        <v>26</v>
      </c>
      <c r="E31" s="39" t="s">
        <v>26</v>
      </c>
      <c r="F31" s="37" t="s">
        <v>26</v>
      </c>
      <c r="G31" s="40" t="s">
        <v>26</v>
      </c>
      <c r="H31" s="40"/>
    </row>
    <row r="32" spans="1:8" ht="34.5" customHeight="1">
      <c r="A32" s="31" t="s">
        <v>30</v>
      </c>
      <c r="B32" s="31"/>
      <c r="C32" s="31"/>
      <c r="D32" s="31"/>
      <c r="E32" s="31"/>
      <c r="F32" s="31"/>
      <c r="G32" s="31"/>
      <c r="H32" s="31"/>
    </row>
    <row r="33" spans="1:13">
      <c r="A33" s="33" t="s">
        <v>15</v>
      </c>
      <c r="B33" s="34" t="s">
        <v>16</v>
      </c>
      <c r="C33" s="34" t="s">
        <v>17</v>
      </c>
      <c r="D33" s="34" t="s">
        <v>18</v>
      </c>
      <c r="E33" s="34" t="s">
        <v>19</v>
      </c>
      <c r="F33" s="34"/>
      <c r="G33" s="34"/>
      <c r="H33" s="34"/>
    </row>
    <row r="34" spans="1:13">
      <c r="A34" s="33"/>
      <c r="B34" s="34"/>
      <c r="C34" s="34"/>
      <c r="D34" s="34"/>
      <c r="E34" s="34"/>
      <c r="F34" s="34"/>
      <c r="G34" s="34"/>
      <c r="H34" s="34"/>
    </row>
    <row r="35" spans="1:13">
      <c r="A35" s="33"/>
      <c r="B35" s="34"/>
      <c r="C35" s="34"/>
      <c r="D35" s="34"/>
      <c r="E35" s="34"/>
      <c r="F35" s="34"/>
      <c r="G35" s="34"/>
      <c r="H35" s="34"/>
    </row>
    <row r="36" spans="1:13">
      <c r="A36" s="33"/>
      <c r="B36" s="34"/>
      <c r="C36" s="34"/>
      <c r="D36" s="34"/>
      <c r="E36" s="34" t="s">
        <v>20</v>
      </c>
      <c r="F36" s="34" t="s">
        <v>21</v>
      </c>
      <c r="G36" s="25" t="s">
        <v>22</v>
      </c>
      <c r="H36" s="25"/>
    </row>
    <row r="37" spans="1:13">
      <c r="A37" s="33"/>
      <c r="B37" s="34"/>
      <c r="C37" s="34"/>
      <c r="D37" s="34"/>
      <c r="E37" s="34"/>
      <c r="F37" s="34"/>
      <c r="G37" s="25"/>
      <c r="H37" s="25"/>
    </row>
    <row r="38" spans="1:13">
      <c r="A38" s="33" t="s">
        <v>23</v>
      </c>
      <c r="B38" s="42" t="s">
        <v>31</v>
      </c>
      <c r="C38" s="43" t="s">
        <v>32</v>
      </c>
      <c r="D38" s="44" t="s">
        <v>32</v>
      </c>
      <c r="E38" s="43" t="s">
        <v>26</v>
      </c>
      <c r="F38" s="43" t="s">
        <v>26</v>
      </c>
      <c r="G38" s="43" t="s">
        <v>26</v>
      </c>
      <c r="H38" s="43"/>
    </row>
    <row r="39" spans="1:13" ht="33" customHeight="1">
      <c r="A39" s="33"/>
      <c r="B39" s="42"/>
      <c r="C39" s="43"/>
      <c r="D39" s="44"/>
      <c r="E39" s="43"/>
      <c r="F39" s="43"/>
      <c r="G39" s="43"/>
      <c r="H39" s="43"/>
    </row>
    <row r="40" spans="1:13" ht="15.75">
      <c r="A40" s="18" t="s">
        <v>33</v>
      </c>
      <c r="B40" s="18"/>
      <c r="C40" s="18"/>
      <c r="D40" s="18"/>
      <c r="E40" s="18"/>
      <c r="F40" s="18"/>
      <c r="G40" s="18"/>
    </row>
    <row r="41" spans="1:13">
      <c r="A41" s="45" t="s">
        <v>15</v>
      </c>
      <c r="B41" s="34" t="s">
        <v>34</v>
      </c>
      <c r="C41" s="34"/>
      <c r="D41" s="34"/>
      <c r="E41" s="46" t="s">
        <v>35</v>
      </c>
      <c r="F41" s="34" t="s">
        <v>36</v>
      </c>
      <c r="G41" s="34"/>
      <c r="H41" s="34"/>
    </row>
    <row r="42" spans="1:13" ht="18" customHeight="1">
      <c r="A42" s="45" t="s">
        <v>23</v>
      </c>
      <c r="B42" s="27" t="s">
        <v>37</v>
      </c>
      <c r="C42" s="27"/>
      <c r="D42" s="27"/>
      <c r="E42" s="46" t="s">
        <v>38</v>
      </c>
      <c r="F42" s="47">
        <f>F51</f>
        <v>41.485999999999997</v>
      </c>
      <c r="G42" s="47"/>
      <c r="H42" s="47"/>
    </row>
    <row r="43" spans="1:13" ht="81" hidden="1" customHeight="1">
      <c r="A43" s="45" t="s">
        <v>39</v>
      </c>
      <c r="B43" s="27" t="s">
        <v>40</v>
      </c>
      <c r="C43" s="27"/>
      <c r="D43" s="27"/>
      <c r="E43" s="46" t="s">
        <v>38</v>
      </c>
      <c r="F43" s="47">
        <v>0.56999999999999995</v>
      </c>
      <c r="G43" s="47"/>
      <c r="H43" s="47"/>
      <c r="L43" s="48">
        <v>0.56999999999999995</v>
      </c>
      <c r="M43" s="49"/>
    </row>
    <row r="44" spans="1:13" ht="81" hidden="1" customHeight="1">
      <c r="A44" s="33" t="s">
        <v>41</v>
      </c>
      <c r="B44" s="27" t="s">
        <v>42</v>
      </c>
      <c r="C44" s="27"/>
      <c r="D44" s="27"/>
      <c r="E44" s="34" t="s">
        <v>38</v>
      </c>
      <c r="F44" s="47">
        <v>36.65</v>
      </c>
      <c r="G44" s="47"/>
      <c r="H44" s="47"/>
      <c r="L44" s="25">
        <v>36.65</v>
      </c>
      <c r="M44" s="25"/>
    </row>
    <row r="45" spans="1:13" ht="81" hidden="1" customHeight="1">
      <c r="A45" s="33"/>
      <c r="B45" s="27"/>
      <c r="C45" s="27"/>
      <c r="D45" s="27"/>
      <c r="E45" s="34"/>
      <c r="F45" s="47"/>
      <c r="G45" s="47"/>
      <c r="H45" s="47"/>
      <c r="L45" s="25"/>
      <c r="M45" s="25"/>
    </row>
    <row r="46" spans="1:13" ht="81" hidden="1" customHeight="1">
      <c r="A46" s="33"/>
      <c r="B46" s="27"/>
      <c r="C46" s="27"/>
      <c r="D46" s="27"/>
      <c r="E46" s="34"/>
      <c r="F46" s="47"/>
      <c r="G46" s="47"/>
      <c r="H46" s="47"/>
      <c r="L46" s="25"/>
      <c r="M46" s="25"/>
    </row>
    <row r="47" spans="1:13" ht="81" hidden="1" customHeight="1">
      <c r="A47" s="33"/>
      <c r="B47" s="27"/>
      <c r="C47" s="27"/>
      <c r="D47" s="27"/>
      <c r="E47" s="34"/>
      <c r="F47" s="47"/>
      <c r="G47" s="47"/>
      <c r="H47" s="47"/>
      <c r="L47" s="25"/>
      <c r="M47" s="25"/>
    </row>
    <row r="48" spans="1:13" ht="81" hidden="1" customHeight="1">
      <c r="A48" s="45" t="s">
        <v>43</v>
      </c>
      <c r="B48" s="27" t="s">
        <v>44</v>
      </c>
      <c r="C48" s="27"/>
      <c r="D48" s="27"/>
      <c r="E48" s="46" t="s">
        <v>38</v>
      </c>
      <c r="F48" s="47"/>
      <c r="G48" s="47"/>
      <c r="H48" s="47"/>
      <c r="L48" s="25"/>
      <c r="M48" s="25"/>
    </row>
    <row r="49" spans="1:13" ht="81" hidden="1" customHeight="1">
      <c r="A49" s="33" t="s">
        <v>45</v>
      </c>
      <c r="B49" s="28" t="s">
        <v>46</v>
      </c>
      <c r="C49" s="28"/>
      <c r="D49" s="28"/>
      <c r="E49" s="34" t="s">
        <v>38</v>
      </c>
      <c r="F49" s="47"/>
      <c r="G49" s="47"/>
      <c r="H49" s="47"/>
      <c r="L49" s="25"/>
      <c r="M49" s="25"/>
    </row>
    <row r="50" spans="1:13" ht="81" hidden="1" customHeight="1">
      <c r="A50" s="33"/>
      <c r="B50" s="28"/>
      <c r="C50" s="28"/>
      <c r="D50" s="28"/>
      <c r="E50" s="34"/>
      <c r="F50" s="47"/>
      <c r="G50" s="47"/>
      <c r="H50" s="47"/>
      <c r="L50" s="25"/>
      <c r="M50" s="25"/>
    </row>
    <row r="51" spans="1:13" ht="18" customHeight="1">
      <c r="A51" s="33" t="s">
        <v>39</v>
      </c>
      <c r="B51" s="27" t="s">
        <v>47</v>
      </c>
      <c r="C51" s="27"/>
      <c r="D51" s="27"/>
      <c r="E51" s="34" t="s">
        <v>38</v>
      </c>
      <c r="F51" s="47">
        <f>[1]Кальк_ЭОР_2022!Q108</f>
        <v>41.485999999999997</v>
      </c>
      <c r="G51" s="47"/>
      <c r="H51" s="47"/>
      <c r="L51" s="25">
        <v>36.65</v>
      </c>
      <c r="M51" s="25"/>
    </row>
    <row r="52" spans="1:13" ht="81" hidden="1" customHeight="1">
      <c r="A52" s="33"/>
      <c r="B52" s="27"/>
      <c r="C52" s="27"/>
      <c r="D52" s="27"/>
      <c r="E52" s="34"/>
      <c r="F52" s="47"/>
      <c r="G52" s="47"/>
      <c r="H52" s="47"/>
      <c r="L52" s="25"/>
      <c r="M52" s="25"/>
    </row>
    <row r="53" spans="1:13" ht="81" hidden="1" customHeight="1">
      <c r="A53" s="33" t="s">
        <v>48</v>
      </c>
      <c r="B53" s="28" t="s">
        <v>49</v>
      </c>
      <c r="C53" s="28"/>
      <c r="D53" s="28"/>
      <c r="E53" s="34" t="s">
        <v>38</v>
      </c>
      <c r="F53" s="47"/>
      <c r="G53" s="47"/>
      <c r="H53" s="47"/>
      <c r="L53" s="25"/>
      <c r="M53" s="25"/>
    </row>
    <row r="54" spans="1:13" ht="81" hidden="1" customHeight="1">
      <c r="A54" s="33"/>
      <c r="B54" s="28"/>
      <c r="C54" s="28"/>
      <c r="D54" s="28"/>
      <c r="E54" s="34"/>
      <c r="F54" s="47"/>
      <c r="G54" s="47"/>
      <c r="H54" s="47"/>
      <c r="L54" s="25"/>
      <c r="M54" s="25"/>
    </row>
    <row r="55" spans="1:13" ht="18.75" customHeight="1">
      <c r="A55" s="45" t="s">
        <v>50</v>
      </c>
      <c r="B55" s="27" t="s">
        <v>51</v>
      </c>
      <c r="C55" s="27"/>
      <c r="D55" s="27"/>
      <c r="E55" s="46" t="s">
        <v>38</v>
      </c>
      <c r="F55" s="47">
        <f>F58</f>
        <v>148.19</v>
      </c>
      <c r="G55" s="47"/>
      <c r="H55" s="47"/>
      <c r="L55" s="25">
        <v>362.86</v>
      </c>
      <c r="M55" s="25"/>
    </row>
    <row r="56" spans="1:13" ht="81" hidden="1" customHeight="1">
      <c r="A56" s="45" t="s">
        <v>52</v>
      </c>
      <c r="B56" s="27" t="s">
        <v>53</v>
      </c>
      <c r="C56" s="27"/>
      <c r="D56" s="27"/>
      <c r="E56" s="46" t="s">
        <v>38</v>
      </c>
      <c r="F56" s="47"/>
      <c r="G56" s="47"/>
      <c r="H56" s="47"/>
      <c r="L56" s="25"/>
      <c r="M56" s="25"/>
    </row>
    <row r="57" spans="1:13" ht="81" hidden="1" customHeight="1">
      <c r="A57" s="45" t="s">
        <v>54</v>
      </c>
      <c r="B57" s="28" t="s">
        <v>55</v>
      </c>
      <c r="C57" s="28"/>
      <c r="D57" s="28"/>
      <c r="E57" s="46" t="s">
        <v>38</v>
      </c>
      <c r="F57" s="47"/>
      <c r="G57" s="47"/>
      <c r="H57" s="47"/>
      <c r="L57" s="25"/>
      <c r="M57" s="25"/>
    </row>
    <row r="58" spans="1:13">
      <c r="A58" s="45" t="s">
        <v>52</v>
      </c>
      <c r="B58" s="28" t="s">
        <v>56</v>
      </c>
      <c r="C58" s="28"/>
      <c r="D58" s="28"/>
      <c r="E58" s="46" t="s">
        <v>38</v>
      </c>
      <c r="F58" s="47">
        <f>[1]Кальк_ЭОР_2022!T108</f>
        <v>148.19</v>
      </c>
      <c r="G58" s="47"/>
      <c r="H58" s="47"/>
      <c r="L58" s="23"/>
      <c r="M58" s="23"/>
    </row>
    <row r="59" spans="1:13" ht="17.25" customHeight="1">
      <c r="A59" s="45" t="s">
        <v>57</v>
      </c>
      <c r="B59" s="27" t="s">
        <v>58</v>
      </c>
      <c r="C59" s="27"/>
      <c r="D59" s="27"/>
      <c r="E59" s="46" t="s">
        <v>38</v>
      </c>
      <c r="F59" s="47">
        <f>F60</f>
        <v>282.70999999999998</v>
      </c>
      <c r="G59" s="47"/>
      <c r="H59" s="47"/>
      <c r="L59" s="50">
        <v>241.6</v>
      </c>
      <c r="M59" s="50"/>
    </row>
    <row r="60" spans="1:13">
      <c r="A60" s="45" t="s">
        <v>59</v>
      </c>
      <c r="B60" s="27" t="s">
        <v>56</v>
      </c>
      <c r="C60" s="27"/>
      <c r="D60" s="27"/>
      <c r="E60" s="46" t="s">
        <v>38</v>
      </c>
      <c r="F60" s="47">
        <f>[1]Кальк_ЭОР_2022!U108</f>
        <v>282.70999999999998</v>
      </c>
      <c r="G60" s="47"/>
      <c r="H60" s="47"/>
      <c r="L60" s="51"/>
      <c r="M60" s="51"/>
    </row>
    <row r="61" spans="1:13" ht="15.75">
      <c r="A61" s="18" t="s">
        <v>60</v>
      </c>
      <c r="B61" s="18"/>
      <c r="C61" s="18"/>
      <c r="D61" s="18"/>
      <c r="E61" s="18"/>
      <c r="F61" s="18"/>
      <c r="G61" s="18"/>
    </row>
    <row r="62" spans="1:13" ht="16.5" customHeight="1">
      <c r="A62" s="52" t="s">
        <v>15</v>
      </c>
      <c r="B62" s="53" t="s">
        <v>61</v>
      </c>
      <c r="C62" s="54"/>
      <c r="D62" s="55"/>
      <c r="E62" s="56" t="s">
        <v>62</v>
      </c>
      <c r="F62" s="57"/>
      <c r="G62" s="57"/>
      <c r="H62" s="58"/>
      <c r="I62" s="3"/>
      <c r="J62" s="3"/>
    </row>
    <row r="63" spans="1:13">
      <c r="A63" s="59"/>
      <c r="B63" s="60"/>
      <c r="C63" s="61"/>
      <c r="D63" s="62"/>
      <c r="E63" s="34" t="s">
        <v>63</v>
      </c>
      <c r="F63" s="34" t="s">
        <v>64</v>
      </c>
      <c r="G63" s="34"/>
      <c r="H63" s="34"/>
      <c r="I63" s="3"/>
      <c r="J63" s="3"/>
    </row>
    <row r="64" spans="1:13" ht="22.5">
      <c r="A64" s="63"/>
      <c r="B64" s="64"/>
      <c r="C64" s="65"/>
      <c r="D64" s="66"/>
      <c r="E64" s="34"/>
      <c r="F64" s="67" t="s">
        <v>65</v>
      </c>
      <c r="G64" s="67" t="s">
        <v>66</v>
      </c>
      <c r="H64" s="39" t="s">
        <v>67</v>
      </c>
      <c r="I64" s="3"/>
      <c r="J64" s="3"/>
    </row>
    <row r="65" spans="1:10">
      <c r="A65" s="68" t="s">
        <v>23</v>
      </c>
      <c r="B65" s="69" t="s">
        <v>68</v>
      </c>
      <c r="C65" s="70"/>
      <c r="D65" s="70"/>
      <c r="E65" s="71">
        <f>F65+G65+H65</f>
        <v>14342.039949999998</v>
      </c>
      <c r="F65" s="72">
        <f>[1]Кальк_ЭОР_2022!Q7</f>
        <v>2390.3566500000002</v>
      </c>
      <c r="G65" s="72">
        <f>[1]Кальк_ЭОР_2022!T7</f>
        <v>6506.2466499999991</v>
      </c>
      <c r="H65" s="72">
        <f>[1]Кальк_ЭОР_2022!U7</f>
        <v>5445.4366500000006</v>
      </c>
      <c r="I65" s="3"/>
      <c r="J65" s="3"/>
    </row>
    <row r="66" spans="1:10">
      <c r="A66" s="73" t="s">
        <v>50</v>
      </c>
      <c r="B66" s="74" t="s">
        <v>69</v>
      </c>
      <c r="C66" s="75"/>
      <c r="D66" s="76"/>
      <c r="E66" s="71">
        <f t="shared" ref="E66:E72" si="0">F66+G66+H66</f>
        <v>3811.81</v>
      </c>
      <c r="F66" s="77">
        <f>[1]Кальк_ЭОР_2022!Q44</f>
        <v>501.84</v>
      </c>
      <c r="G66" s="77">
        <f>[1]Кальк_ЭОР_2022!T44</f>
        <v>1713.62</v>
      </c>
      <c r="H66" s="77">
        <f>[1]Кальк_ЭОР_2022!U44</f>
        <v>1596.35</v>
      </c>
      <c r="I66" s="3"/>
      <c r="J66" s="3"/>
    </row>
    <row r="67" spans="1:10">
      <c r="A67" s="73" t="s">
        <v>57</v>
      </c>
      <c r="B67" s="74" t="s">
        <v>70</v>
      </c>
      <c r="C67" s="75"/>
      <c r="D67" s="76"/>
      <c r="E67" s="71">
        <f t="shared" si="0"/>
        <v>3576.55</v>
      </c>
      <c r="F67" s="77">
        <f>[1]Кальк_ЭОР_2022!Q57</f>
        <v>196.11</v>
      </c>
      <c r="G67" s="77">
        <f>[1]Кальк_ЭОР_2022!T57</f>
        <v>2435.8000000000002</v>
      </c>
      <c r="H67" s="77">
        <f>[1]Кальк_ЭОР_2022!U57</f>
        <v>944.64</v>
      </c>
      <c r="I67" s="3"/>
      <c r="J67" s="3"/>
    </row>
    <row r="68" spans="1:10" s="79" customFormat="1">
      <c r="A68" s="73" t="s">
        <v>71</v>
      </c>
      <c r="B68" s="74" t="s">
        <v>72</v>
      </c>
      <c r="C68" s="75"/>
      <c r="D68" s="76"/>
      <c r="E68" s="71">
        <f t="shared" si="0"/>
        <v>56.258349131936093</v>
      </c>
      <c r="F68" s="77">
        <f>[1]Кальк_ЭОР_2022!Q86</f>
        <v>9.4163196552882642</v>
      </c>
      <c r="G68" s="77">
        <f>[1]Кальк_ЭОР_2022!T86</f>
        <v>31.230207494019037</v>
      </c>
      <c r="H68" s="77">
        <f>[1]Кальк_ЭОР_2022!U86</f>
        <v>15.611821982628788</v>
      </c>
      <c r="I68" s="78"/>
      <c r="J68" s="78"/>
    </row>
    <row r="69" spans="1:10">
      <c r="A69" s="73" t="s">
        <v>73</v>
      </c>
      <c r="B69" s="74" t="s">
        <v>74</v>
      </c>
      <c r="C69" s="75"/>
      <c r="D69" s="76"/>
      <c r="E69" s="71">
        <f t="shared" si="0"/>
        <v>97.76</v>
      </c>
      <c r="F69" s="77">
        <f>[1]Кальк_ЭОР_2022!Q84</f>
        <v>0</v>
      </c>
      <c r="G69" s="77">
        <f>[1]Кальк_ЭОР_2022!T84</f>
        <v>5.1100000000000003</v>
      </c>
      <c r="H69" s="77">
        <f>[1]Кальк_ЭОР_2022!U84</f>
        <v>92.65</v>
      </c>
      <c r="I69" s="3"/>
      <c r="J69" s="3"/>
    </row>
    <row r="70" spans="1:10">
      <c r="A70" s="73" t="s">
        <v>75</v>
      </c>
      <c r="B70" s="74" t="s">
        <v>76</v>
      </c>
      <c r="C70" s="75"/>
      <c r="D70" s="76"/>
      <c r="E70" s="71">
        <f t="shared" si="0"/>
        <v>648.56999999999994</v>
      </c>
      <c r="F70" s="80">
        <f>[1]Кальк_ЭОР_2022!Q91</f>
        <v>91.69</v>
      </c>
      <c r="G70" s="77">
        <f>[1]Кальк_ЭОР_2022!T91</f>
        <v>330.68</v>
      </c>
      <c r="H70" s="77">
        <f>[1]Кальк_ЭОР_2022!U91</f>
        <v>226.2</v>
      </c>
      <c r="I70" s="3"/>
      <c r="J70" s="3"/>
    </row>
    <row r="71" spans="1:10">
      <c r="A71" s="73" t="s">
        <v>77</v>
      </c>
      <c r="B71" s="74" t="s">
        <v>78</v>
      </c>
      <c r="C71" s="75"/>
      <c r="D71" s="76"/>
      <c r="E71" s="71">
        <f t="shared" si="0"/>
        <v>-914.04000000000008</v>
      </c>
      <c r="F71" s="77">
        <f>[1]Кальк_ЭОР_2022!Q106</f>
        <v>-133.03999999999962</v>
      </c>
      <c r="G71" s="77">
        <f>[1]Кальк_ЭОР_2022!T106</f>
        <v>0</v>
      </c>
      <c r="H71" s="77">
        <f>[1]Кальк_ЭОР_2022!U106</f>
        <v>-781.00000000000045</v>
      </c>
      <c r="I71" s="3"/>
      <c r="J71" s="3"/>
    </row>
    <row r="72" spans="1:10">
      <c r="A72" s="73" t="s">
        <v>79</v>
      </c>
      <c r="B72" s="74" t="s">
        <v>80</v>
      </c>
      <c r="C72" s="75"/>
      <c r="D72" s="76"/>
      <c r="E72" s="71">
        <f t="shared" si="0"/>
        <v>0</v>
      </c>
      <c r="F72" s="77">
        <v>0</v>
      </c>
      <c r="G72" s="77">
        <v>0</v>
      </c>
      <c r="H72" s="77">
        <v>0</v>
      </c>
      <c r="I72" s="3"/>
      <c r="J72" s="3"/>
    </row>
    <row r="73" spans="1:10" ht="15.75">
      <c r="A73" s="73" t="s">
        <v>81</v>
      </c>
      <c r="B73" s="81" t="s">
        <v>82</v>
      </c>
      <c r="C73" s="82"/>
      <c r="D73" s="83"/>
      <c r="E73" s="71">
        <f>F73+G73+H73</f>
        <v>21618.948299131938</v>
      </c>
      <c r="F73" s="84">
        <f>F65+F66+F67+F68+F69+F70+F71+F72</f>
        <v>3056.3729696552891</v>
      </c>
      <c r="G73" s="84">
        <f>G65+G66+G67+G68+G69+G70+G71+G72</f>
        <v>11022.68685749402</v>
      </c>
      <c r="H73" s="84">
        <f>H65+H66+H67+H68+H69+H70+H71+H72</f>
        <v>7539.8884719826292</v>
      </c>
      <c r="I73" s="3"/>
      <c r="J73" s="3"/>
    </row>
    <row r="74" spans="1:10" ht="15.75">
      <c r="A74" s="85" t="s">
        <v>83</v>
      </c>
      <c r="B74" s="85"/>
      <c r="C74" s="85"/>
      <c r="D74" s="85"/>
      <c r="E74" s="85"/>
      <c r="F74" s="85"/>
      <c r="G74" s="85"/>
    </row>
    <row r="75" spans="1:10">
      <c r="A75" s="86" t="s">
        <v>15</v>
      </c>
      <c r="B75" s="34" t="s">
        <v>16</v>
      </c>
      <c r="C75" s="34"/>
      <c r="D75" s="34"/>
      <c r="E75" s="87" t="s">
        <v>84</v>
      </c>
      <c r="F75" s="25" t="s">
        <v>85</v>
      </c>
      <c r="G75" s="25"/>
      <c r="H75" s="25"/>
      <c r="I75" s="3"/>
    </row>
    <row r="76" spans="1:10">
      <c r="A76" s="88"/>
      <c r="B76" s="34"/>
      <c r="C76" s="34"/>
      <c r="D76" s="34"/>
      <c r="E76" s="89"/>
      <c r="F76" s="25"/>
      <c r="G76" s="25"/>
      <c r="H76" s="25"/>
      <c r="I76" s="3"/>
    </row>
    <row r="77" spans="1:10">
      <c r="A77" s="88"/>
      <c r="B77" s="34"/>
      <c r="C77" s="34"/>
      <c r="D77" s="34"/>
      <c r="E77" s="89"/>
      <c r="F77" s="25"/>
      <c r="G77" s="25"/>
      <c r="H77" s="25"/>
      <c r="I77" s="3"/>
    </row>
    <row r="78" spans="1:10">
      <c r="A78" s="90"/>
      <c r="B78" s="34"/>
      <c r="C78" s="34"/>
      <c r="D78" s="34"/>
      <c r="E78" s="91"/>
      <c r="F78" s="25"/>
      <c r="G78" s="25"/>
      <c r="H78" s="25"/>
      <c r="I78" s="3"/>
    </row>
    <row r="79" spans="1:10">
      <c r="A79" s="92" t="s">
        <v>23</v>
      </c>
      <c r="B79" s="43" t="s">
        <v>86</v>
      </c>
      <c r="C79" s="43"/>
      <c r="D79" s="43"/>
      <c r="E79" s="93">
        <v>44562</v>
      </c>
      <c r="F79" s="94">
        <v>44926</v>
      </c>
      <c r="G79" s="95"/>
      <c r="H79" s="96"/>
      <c r="I79" s="3"/>
    </row>
    <row r="80" spans="1:10" ht="15.75">
      <c r="A80" s="97" t="s">
        <v>87</v>
      </c>
      <c r="B80" s="97"/>
      <c r="C80" s="97"/>
      <c r="D80" s="97"/>
      <c r="E80" s="97"/>
      <c r="F80" s="97"/>
      <c r="G80" s="97"/>
      <c r="H80" s="97"/>
    </row>
    <row r="81" spans="1:9" ht="15.75">
      <c r="A81" s="98" t="s">
        <v>88</v>
      </c>
      <c r="B81" s="98"/>
      <c r="C81" s="98"/>
      <c r="D81" s="98"/>
      <c r="E81" s="98"/>
      <c r="F81" s="99"/>
      <c r="G81" s="99"/>
      <c r="H81" s="100"/>
    </row>
    <row r="82" spans="1:9" s="104" customFormat="1">
      <c r="A82" s="101" t="s">
        <v>15</v>
      </c>
      <c r="B82" s="43" t="s">
        <v>89</v>
      </c>
      <c r="C82" s="43"/>
      <c r="D82" s="43"/>
      <c r="E82" s="102" t="s">
        <v>35</v>
      </c>
      <c r="F82" s="43" t="s">
        <v>36</v>
      </c>
      <c r="G82" s="43"/>
      <c r="H82" s="43"/>
      <c r="I82" s="103"/>
    </row>
    <row r="83" spans="1:9" s="104" customFormat="1">
      <c r="A83" s="101"/>
      <c r="B83" s="43"/>
      <c r="C83" s="43"/>
      <c r="D83" s="43"/>
      <c r="E83" s="105"/>
      <c r="F83" s="43"/>
      <c r="G83" s="43"/>
      <c r="H83" s="43"/>
      <c r="I83" s="103"/>
    </row>
    <row r="84" spans="1:9" s="104" customFormat="1" ht="47.25" customHeight="1">
      <c r="A84" s="92" t="s">
        <v>23</v>
      </c>
      <c r="B84" s="106" t="s">
        <v>90</v>
      </c>
      <c r="C84" s="107"/>
      <c r="D84" s="108"/>
      <c r="E84" s="109" t="s">
        <v>22</v>
      </c>
      <c r="F84" s="110">
        <v>0</v>
      </c>
      <c r="G84" s="110"/>
      <c r="H84" s="110"/>
      <c r="I84" s="103"/>
    </row>
    <row r="85" spans="1:9" s="104" customFormat="1" ht="32.25" customHeight="1">
      <c r="A85" s="92" t="s">
        <v>50</v>
      </c>
      <c r="B85" s="106" t="s">
        <v>91</v>
      </c>
      <c r="C85" s="107"/>
      <c r="D85" s="108"/>
      <c r="E85" s="109" t="s">
        <v>22</v>
      </c>
      <c r="F85" s="110">
        <v>0</v>
      </c>
      <c r="G85" s="110"/>
      <c r="H85" s="110"/>
      <c r="I85" s="103"/>
    </row>
    <row r="86" spans="1:9" ht="15.75">
      <c r="A86" s="98" t="s">
        <v>92</v>
      </c>
      <c r="B86" s="98"/>
      <c r="C86" s="98"/>
      <c r="D86" s="98"/>
      <c r="E86" s="98"/>
      <c r="F86" s="99"/>
      <c r="G86" s="99"/>
      <c r="H86" s="111"/>
    </row>
    <row r="87" spans="1:9" s="104" customFormat="1">
      <c r="A87" s="101" t="s">
        <v>15</v>
      </c>
      <c r="B87" s="43" t="s">
        <v>89</v>
      </c>
      <c r="C87" s="43"/>
      <c r="D87" s="43"/>
      <c r="E87" s="102" t="s">
        <v>35</v>
      </c>
      <c r="F87" s="112" t="s">
        <v>36</v>
      </c>
      <c r="G87" s="112"/>
      <c r="H87" s="112"/>
      <c r="I87" s="103"/>
    </row>
    <row r="88" spans="1:9" s="104" customFormat="1">
      <c r="A88" s="101"/>
      <c r="B88" s="43"/>
      <c r="C88" s="43"/>
      <c r="D88" s="43"/>
      <c r="E88" s="105"/>
      <c r="F88" s="112"/>
      <c r="G88" s="112"/>
      <c r="H88" s="112"/>
      <c r="I88" s="103"/>
    </row>
    <row r="89" spans="1:9" s="104" customFormat="1" ht="62.25" customHeight="1">
      <c r="A89" s="92" t="s">
        <v>23</v>
      </c>
      <c r="B89" s="42" t="s">
        <v>93</v>
      </c>
      <c r="C89" s="42"/>
      <c r="D89" s="42"/>
      <c r="E89" s="109" t="s">
        <v>94</v>
      </c>
      <c r="F89" s="110">
        <v>0.13</v>
      </c>
      <c r="G89" s="110"/>
      <c r="H89" s="110"/>
      <c r="I89" s="103"/>
    </row>
    <row r="90" spans="1:9" s="104" customFormat="1" ht="15.75">
      <c r="A90" s="99" t="s">
        <v>95</v>
      </c>
      <c r="B90" s="99"/>
      <c r="C90" s="99"/>
      <c r="D90" s="99"/>
      <c r="E90" s="99"/>
      <c r="F90" s="99"/>
      <c r="G90" s="99"/>
      <c r="H90" s="113"/>
      <c r="I90" s="103"/>
    </row>
    <row r="91" spans="1:9" s="104" customFormat="1">
      <c r="A91" s="101" t="s">
        <v>15</v>
      </c>
      <c r="B91" s="43" t="s">
        <v>89</v>
      </c>
      <c r="C91" s="43"/>
      <c r="D91" s="43"/>
      <c r="E91" s="43" t="s">
        <v>35</v>
      </c>
      <c r="F91" s="112" t="s">
        <v>36</v>
      </c>
      <c r="G91" s="112"/>
      <c r="H91" s="112"/>
      <c r="I91" s="103"/>
    </row>
    <row r="92" spans="1:9" s="104" customFormat="1">
      <c r="A92" s="101"/>
      <c r="B92" s="43"/>
      <c r="C92" s="43"/>
      <c r="D92" s="43"/>
      <c r="E92" s="43"/>
      <c r="F92" s="112"/>
      <c r="G92" s="112"/>
      <c r="H92" s="112"/>
      <c r="I92" s="103"/>
    </row>
    <row r="93" spans="1:9" s="104" customFormat="1">
      <c r="A93" s="92" t="s">
        <v>23</v>
      </c>
      <c r="B93" s="114" t="s">
        <v>96</v>
      </c>
      <c r="C93" s="115"/>
      <c r="D93" s="116"/>
      <c r="E93" s="109" t="s">
        <v>94</v>
      </c>
      <c r="F93" s="110">
        <v>0</v>
      </c>
      <c r="G93" s="110"/>
      <c r="H93" s="110"/>
      <c r="I93" s="103"/>
    </row>
    <row r="94" spans="1:9" s="104" customFormat="1" ht="15.75">
      <c r="A94" s="99" t="s">
        <v>97</v>
      </c>
      <c r="B94" s="99"/>
      <c r="C94" s="99"/>
      <c r="D94" s="99"/>
      <c r="E94" s="99"/>
      <c r="F94" s="99"/>
      <c r="G94" s="99"/>
      <c r="H94" s="117"/>
    </row>
    <row r="95" spans="1:9" s="104" customFormat="1">
      <c r="A95" s="101" t="s">
        <v>15</v>
      </c>
      <c r="B95" s="43" t="s">
        <v>89</v>
      </c>
      <c r="C95" s="43"/>
      <c r="D95" s="43"/>
      <c r="E95" s="43" t="s">
        <v>35</v>
      </c>
      <c r="F95" s="112" t="s">
        <v>36</v>
      </c>
      <c r="G95" s="112"/>
      <c r="H95" s="112"/>
      <c r="I95" s="103"/>
    </row>
    <row r="96" spans="1:9" s="104" customFormat="1">
      <c r="A96" s="101"/>
      <c r="B96" s="43"/>
      <c r="C96" s="43"/>
      <c r="D96" s="43"/>
      <c r="E96" s="43"/>
      <c r="F96" s="112"/>
      <c r="G96" s="112"/>
      <c r="H96" s="112"/>
      <c r="I96" s="103"/>
    </row>
    <row r="97" spans="1:9" s="104" customFormat="1" ht="29.25" customHeight="1">
      <c r="A97" s="92" t="s">
        <v>23</v>
      </c>
      <c r="B97" s="106" t="s">
        <v>98</v>
      </c>
      <c r="C97" s="107"/>
      <c r="D97" s="108"/>
      <c r="E97" s="109" t="s">
        <v>22</v>
      </c>
      <c r="F97" s="110">
        <v>0</v>
      </c>
      <c r="G97" s="110"/>
      <c r="H97" s="110"/>
      <c r="I97" s="103"/>
    </row>
    <row r="98" spans="1:9" s="104" customFormat="1" ht="29.25" customHeight="1">
      <c r="A98" s="92" t="s">
        <v>50</v>
      </c>
      <c r="B98" s="106" t="s">
        <v>99</v>
      </c>
      <c r="C98" s="107"/>
      <c r="D98" s="108"/>
      <c r="E98" s="109" t="s">
        <v>22</v>
      </c>
      <c r="F98" s="118">
        <v>0</v>
      </c>
      <c r="G98" s="119"/>
      <c r="H98" s="120"/>
      <c r="I98" s="103"/>
    </row>
    <row r="99" spans="1:9" s="104" customFormat="1" ht="29.25" customHeight="1">
      <c r="A99" s="92" t="s">
        <v>57</v>
      </c>
      <c r="B99" s="114" t="s">
        <v>100</v>
      </c>
      <c r="C99" s="115"/>
      <c r="D99" s="116"/>
      <c r="E99" s="109" t="s">
        <v>22</v>
      </c>
      <c r="F99" s="118">
        <v>0</v>
      </c>
      <c r="G99" s="119"/>
      <c r="H99" s="120"/>
      <c r="I99" s="103"/>
    </row>
    <row r="100" spans="1:9" s="104" customFormat="1" ht="31.5" customHeight="1">
      <c r="A100" s="92" t="s">
        <v>71</v>
      </c>
      <c r="B100" s="114" t="s">
        <v>101</v>
      </c>
      <c r="C100" s="115"/>
      <c r="D100" s="116"/>
      <c r="E100" s="109" t="s">
        <v>22</v>
      </c>
      <c r="F100" s="110">
        <v>0</v>
      </c>
      <c r="G100" s="110"/>
      <c r="H100" s="110"/>
      <c r="I100" s="103"/>
    </row>
    <row r="101" spans="1:9" ht="15.75">
      <c r="A101" s="121" t="s">
        <v>102</v>
      </c>
      <c r="B101" s="121"/>
      <c r="C101" s="121"/>
      <c r="D101" s="121"/>
      <c r="E101" s="121"/>
      <c r="F101" s="121"/>
      <c r="G101" s="121"/>
      <c r="H101" s="32"/>
    </row>
    <row r="102" spans="1:9">
      <c r="A102" s="33" t="s">
        <v>15</v>
      </c>
      <c r="B102" s="34" t="s">
        <v>89</v>
      </c>
      <c r="C102" s="34"/>
      <c r="D102" s="34"/>
      <c r="E102" s="122" t="s">
        <v>35</v>
      </c>
      <c r="F102" s="123" t="s">
        <v>36</v>
      </c>
      <c r="G102" s="123"/>
      <c r="H102" s="123"/>
      <c r="I102" s="3"/>
    </row>
    <row r="103" spans="1:9">
      <c r="A103" s="33"/>
      <c r="B103" s="34"/>
      <c r="C103" s="34"/>
      <c r="D103" s="34"/>
      <c r="E103" s="124"/>
      <c r="F103" s="123"/>
      <c r="G103" s="123"/>
      <c r="H103" s="123"/>
      <c r="I103" s="3"/>
    </row>
    <row r="104" spans="1:9" ht="31.5" customHeight="1">
      <c r="A104" s="45" t="s">
        <v>23</v>
      </c>
      <c r="B104" s="125" t="s">
        <v>103</v>
      </c>
      <c r="C104" s="126"/>
      <c r="D104" s="127"/>
      <c r="E104" s="23" t="s">
        <v>22</v>
      </c>
      <c r="F104" s="25">
        <v>1.81</v>
      </c>
      <c r="G104" s="25"/>
      <c r="H104" s="25"/>
      <c r="I104" s="3"/>
    </row>
    <row r="105" spans="1:9" ht="31.5" customHeight="1">
      <c r="A105" s="45" t="s">
        <v>50</v>
      </c>
      <c r="B105" s="125" t="s">
        <v>104</v>
      </c>
      <c r="C105" s="126"/>
      <c r="D105" s="127"/>
      <c r="E105" s="23" t="s">
        <v>105</v>
      </c>
      <c r="F105" s="110">
        <v>0</v>
      </c>
      <c r="G105" s="110"/>
      <c r="H105" s="110"/>
      <c r="I105" s="3"/>
    </row>
    <row r="106" spans="1:9" ht="31.5" customHeight="1">
      <c r="A106" s="45" t="s">
        <v>57</v>
      </c>
      <c r="B106" s="125" t="s">
        <v>106</v>
      </c>
      <c r="C106" s="126"/>
      <c r="D106" s="127"/>
      <c r="E106" s="23" t="s">
        <v>105</v>
      </c>
      <c r="F106" s="110">
        <v>0</v>
      </c>
      <c r="G106" s="110"/>
      <c r="H106" s="110"/>
      <c r="I106" s="128"/>
    </row>
    <row r="107" spans="1:9" ht="31.5" customHeight="1">
      <c r="A107" s="45" t="s">
        <v>71</v>
      </c>
      <c r="B107" s="125" t="s">
        <v>107</v>
      </c>
      <c r="C107" s="126"/>
      <c r="D107" s="127"/>
      <c r="E107" s="23" t="s">
        <v>105</v>
      </c>
      <c r="F107" s="110">
        <v>0</v>
      </c>
      <c r="G107" s="110"/>
      <c r="H107" s="110"/>
      <c r="I107" s="128"/>
    </row>
    <row r="108" spans="1:9" ht="33" customHeight="1">
      <c r="A108" s="45" t="s">
        <v>73</v>
      </c>
      <c r="B108" s="27" t="s">
        <v>108</v>
      </c>
      <c r="C108" s="27"/>
      <c r="D108" s="27"/>
      <c r="E108" s="23" t="s">
        <v>105</v>
      </c>
      <c r="F108" s="129">
        <v>0.99</v>
      </c>
      <c r="G108" s="130"/>
      <c r="H108" s="131"/>
      <c r="I108" s="3"/>
    </row>
    <row r="109" spans="1:9" ht="15.75">
      <c r="A109" s="132" t="s">
        <v>109</v>
      </c>
      <c r="B109" s="132"/>
      <c r="C109" s="132"/>
      <c r="D109" s="132"/>
      <c r="E109" s="132"/>
      <c r="F109" s="133"/>
    </row>
    <row r="110" spans="1:9" ht="55.5" customHeight="1">
      <c r="A110" s="45" t="s">
        <v>15</v>
      </c>
      <c r="B110" s="34" t="s">
        <v>110</v>
      </c>
      <c r="C110" s="34"/>
      <c r="D110" s="34"/>
      <c r="E110" s="46" t="s">
        <v>111</v>
      </c>
      <c r="F110" s="134" t="s">
        <v>112</v>
      </c>
      <c r="G110" s="123" t="s">
        <v>113</v>
      </c>
      <c r="H110" s="123"/>
      <c r="I110" s="3"/>
    </row>
    <row r="111" spans="1:9" s="142" customFormat="1">
      <c r="A111" s="135" t="s">
        <v>23</v>
      </c>
      <c r="B111" s="136" t="s">
        <v>114</v>
      </c>
      <c r="C111" s="136"/>
      <c r="D111" s="136"/>
      <c r="E111" s="137"/>
      <c r="F111" s="138"/>
      <c r="G111" s="139"/>
      <c r="H111" s="140"/>
      <c r="I111" s="141"/>
    </row>
    <row r="112" spans="1:9" ht="15.75">
      <c r="A112" s="143" t="s">
        <v>88</v>
      </c>
      <c r="B112" s="143"/>
      <c r="C112" s="143"/>
      <c r="D112" s="143"/>
      <c r="E112" s="143"/>
      <c r="F112" s="144"/>
      <c r="G112" s="144"/>
    </row>
    <row r="113" spans="1:9">
      <c r="A113" s="33" t="s">
        <v>15</v>
      </c>
      <c r="B113" s="34" t="s">
        <v>89</v>
      </c>
      <c r="C113" s="34"/>
      <c r="D113" s="34"/>
      <c r="E113" s="122" t="s">
        <v>35</v>
      </c>
      <c r="F113" s="53" t="s">
        <v>36</v>
      </c>
      <c r="G113" s="54"/>
      <c r="H113" s="55"/>
      <c r="I113" s="3"/>
    </row>
    <row r="114" spans="1:9">
      <c r="A114" s="33"/>
      <c r="B114" s="34"/>
      <c r="C114" s="34"/>
      <c r="D114" s="34"/>
      <c r="E114" s="124"/>
      <c r="F114" s="64"/>
      <c r="G114" s="65"/>
      <c r="H114" s="66"/>
      <c r="I114" s="3"/>
    </row>
    <row r="115" spans="1:9" ht="46.5" customHeight="1">
      <c r="A115" s="45" t="s">
        <v>23</v>
      </c>
      <c r="B115" s="145" t="s">
        <v>90</v>
      </c>
      <c r="C115" s="146"/>
      <c r="D115" s="147"/>
      <c r="E115" s="23" t="s">
        <v>22</v>
      </c>
      <c r="F115" s="148">
        <v>0</v>
      </c>
      <c r="G115" s="129">
        <f>F84</f>
        <v>0</v>
      </c>
      <c r="H115" s="131"/>
      <c r="I115" s="3"/>
    </row>
    <row r="116" spans="1:9" ht="33" customHeight="1">
      <c r="A116" s="45" t="s">
        <v>50</v>
      </c>
      <c r="B116" s="145" t="s">
        <v>91</v>
      </c>
      <c r="C116" s="146"/>
      <c r="D116" s="147"/>
      <c r="E116" s="23" t="s">
        <v>22</v>
      </c>
      <c r="F116" s="148">
        <v>0</v>
      </c>
      <c r="G116" s="129">
        <f>F85</f>
        <v>0</v>
      </c>
      <c r="H116" s="131"/>
      <c r="I116" s="3"/>
    </row>
    <row r="117" spans="1:9" ht="14.25" customHeight="1">
      <c r="A117" s="143" t="s">
        <v>92</v>
      </c>
      <c r="B117" s="143"/>
      <c r="C117" s="143"/>
      <c r="D117" s="143"/>
      <c r="E117" s="143"/>
      <c r="F117" s="144"/>
      <c r="G117" s="144"/>
    </row>
    <row r="118" spans="1:9" ht="14.25" customHeight="1">
      <c r="A118" s="33" t="s">
        <v>15</v>
      </c>
      <c r="B118" s="34" t="s">
        <v>89</v>
      </c>
      <c r="C118" s="34"/>
      <c r="D118" s="34"/>
      <c r="E118" s="122" t="s">
        <v>35</v>
      </c>
      <c r="F118" s="123" t="s">
        <v>36</v>
      </c>
      <c r="G118" s="123"/>
      <c r="H118" s="123"/>
      <c r="I118" s="3"/>
    </row>
    <row r="119" spans="1:9">
      <c r="A119" s="33"/>
      <c r="B119" s="34"/>
      <c r="C119" s="34"/>
      <c r="D119" s="34"/>
      <c r="E119" s="124"/>
      <c r="F119" s="123"/>
      <c r="G119" s="123"/>
      <c r="H119" s="123"/>
      <c r="I119" s="3"/>
    </row>
    <row r="120" spans="1:9" ht="63" customHeight="1">
      <c r="A120" s="45" t="s">
        <v>23</v>
      </c>
      <c r="B120" s="145" t="s">
        <v>93</v>
      </c>
      <c r="C120" s="146"/>
      <c r="D120" s="147"/>
      <c r="E120" s="23" t="s">
        <v>94</v>
      </c>
      <c r="F120" s="148">
        <v>0.13</v>
      </c>
      <c r="G120" s="129">
        <f>F89</f>
        <v>0.13</v>
      </c>
      <c r="H120" s="131"/>
      <c r="I120" s="3"/>
    </row>
    <row r="121" spans="1:9" ht="15.75">
      <c r="A121" s="121" t="s">
        <v>95</v>
      </c>
      <c r="B121" s="121"/>
      <c r="C121" s="121"/>
      <c r="D121" s="121"/>
      <c r="E121" s="121"/>
      <c r="F121" s="144"/>
      <c r="G121" s="144"/>
      <c r="H121" s="8"/>
      <c r="I121" s="3"/>
    </row>
    <row r="122" spans="1:9">
      <c r="A122" s="33" t="s">
        <v>15</v>
      </c>
      <c r="B122" s="34" t="s">
        <v>89</v>
      </c>
      <c r="C122" s="34"/>
      <c r="D122" s="34"/>
      <c r="E122" s="122" t="s">
        <v>35</v>
      </c>
      <c r="F122" s="123" t="s">
        <v>36</v>
      </c>
      <c r="G122" s="123"/>
      <c r="H122" s="123"/>
      <c r="I122" s="3"/>
    </row>
    <row r="123" spans="1:9">
      <c r="A123" s="33"/>
      <c r="B123" s="34"/>
      <c r="C123" s="34"/>
      <c r="D123" s="34"/>
      <c r="E123" s="124"/>
      <c r="F123" s="123"/>
      <c r="G123" s="123"/>
      <c r="H123" s="123"/>
      <c r="I123" s="3"/>
    </row>
    <row r="124" spans="1:9">
      <c r="A124" s="45" t="s">
        <v>23</v>
      </c>
      <c r="B124" s="125" t="s">
        <v>96</v>
      </c>
      <c r="C124" s="126"/>
      <c r="D124" s="127"/>
      <c r="E124" s="23" t="s">
        <v>94</v>
      </c>
      <c r="F124" s="148">
        <v>0</v>
      </c>
      <c r="G124" s="129">
        <f>F93</f>
        <v>0</v>
      </c>
      <c r="H124" s="131"/>
      <c r="I124" s="3"/>
    </row>
    <row r="125" spans="1:9" ht="15.75">
      <c r="A125" s="121" t="s">
        <v>97</v>
      </c>
      <c r="B125" s="121"/>
      <c r="C125" s="121"/>
      <c r="D125" s="121"/>
      <c r="E125" s="121"/>
      <c r="F125" s="144"/>
      <c r="G125" s="144"/>
    </row>
    <row r="126" spans="1:9">
      <c r="A126" s="33" t="s">
        <v>15</v>
      </c>
      <c r="B126" s="34" t="s">
        <v>89</v>
      </c>
      <c r="C126" s="34"/>
      <c r="D126" s="34"/>
      <c r="E126" s="34" t="s">
        <v>35</v>
      </c>
      <c r="F126" s="123" t="s">
        <v>36</v>
      </c>
      <c r="G126" s="123"/>
      <c r="H126" s="123"/>
      <c r="I126" s="3"/>
    </row>
    <row r="127" spans="1:9">
      <c r="A127" s="33"/>
      <c r="B127" s="34"/>
      <c r="C127" s="34"/>
      <c r="D127" s="34"/>
      <c r="E127" s="34"/>
      <c r="F127" s="123"/>
      <c r="G127" s="123"/>
      <c r="H127" s="123"/>
      <c r="I127" s="3"/>
    </row>
    <row r="128" spans="1:9" ht="30.75" customHeight="1">
      <c r="A128" s="45" t="s">
        <v>23</v>
      </c>
      <c r="B128" s="145" t="s">
        <v>98</v>
      </c>
      <c r="C128" s="146"/>
      <c r="D128" s="147"/>
      <c r="E128" s="23" t="s">
        <v>22</v>
      </c>
      <c r="F128" s="148">
        <v>0</v>
      </c>
      <c r="G128" s="129">
        <f>F97</f>
        <v>0</v>
      </c>
      <c r="H128" s="131"/>
      <c r="I128" s="3"/>
    </row>
    <row r="129" spans="1:9" ht="30.75" customHeight="1">
      <c r="A129" s="45" t="s">
        <v>50</v>
      </c>
      <c r="B129" s="106" t="s">
        <v>99</v>
      </c>
      <c r="C129" s="107"/>
      <c r="D129" s="108"/>
      <c r="E129" s="23" t="s">
        <v>22</v>
      </c>
      <c r="F129" s="148" t="s">
        <v>32</v>
      </c>
      <c r="G129" s="129">
        <f>F98</f>
        <v>0</v>
      </c>
      <c r="H129" s="131"/>
      <c r="I129" s="3"/>
    </row>
    <row r="130" spans="1:9" ht="30.75" customHeight="1">
      <c r="A130" s="92" t="s">
        <v>57</v>
      </c>
      <c r="B130" s="114" t="s">
        <v>100</v>
      </c>
      <c r="C130" s="115"/>
      <c r="D130" s="116"/>
      <c r="E130" s="23" t="s">
        <v>22</v>
      </c>
      <c r="F130" s="148">
        <v>0</v>
      </c>
      <c r="G130" s="129">
        <f>F99</f>
        <v>0</v>
      </c>
      <c r="H130" s="131"/>
      <c r="I130" s="3"/>
    </row>
    <row r="131" spans="1:9" ht="31.5" customHeight="1">
      <c r="A131" s="92" t="s">
        <v>71</v>
      </c>
      <c r="B131" s="114" t="s">
        <v>101</v>
      </c>
      <c r="C131" s="115"/>
      <c r="D131" s="116"/>
      <c r="E131" s="23" t="s">
        <v>22</v>
      </c>
      <c r="F131" s="148" t="s">
        <v>32</v>
      </c>
      <c r="G131" s="129">
        <f>F100</f>
        <v>0</v>
      </c>
      <c r="H131" s="131"/>
      <c r="I131" s="3"/>
    </row>
    <row r="132" spans="1:9" ht="15.75">
      <c r="A132" s="121" t="s">
        <v>102</v>
      </c>
      <c r="B132" s="121"/>
      <c r="C132" s="121"/>
      <c r="D132" s="121"/>
      <c r="E132" s="121"/>
      <c r="F132" s="144"/>
      <c r="G132" s="144"/>
    </row>
    <row r="133" spans="1:9">
      <c r="A133" s="33" t="s">
        <v>15</v>
      </c>
      <c r="B133" s="34" t="s">
        <v>89</v>
      </c>
      <c r="C133" s="34"/>
      <c r="D133" s="34"/>
      <c r="E133" s="122" t="s">
        <v>35</v>
      </c>
      <c r="F133" s="123" t="s">
        <v>36</v>
      </c>
      <c r="G133" s="123"/>
      <c r="H133" s="123"/>
      <c r="I133" s="3"/>
    </row>
    <row r="134" spans="1:9">
      <c r="A134" s="33"/>
      <c r="B134" s="34"/>
      <c r="C134" s="34"/>
      <c r="D134" s="34"/>
      <c r="E134" s="124"/>
      <c r="F134" s="123"/>
      <c r="G134" s="123"/>
      <c r="H134" s="123"/>
      <c r="I134" s="3"/>
    </row>
    <row r="135" spans="1:9" ht="31.5" customHeight="1">
      <c r="A135" s="45" t="s">
        <v>23</v>
      </c>
      <c r="B135" s="125" t="s">
        <v>103</v>
      </c>
      <c r="C135" s="126"/>
      <c r="D135" s="127"/>
      <c r="E135" s="23" t="s">
        <v>22</v>
      </c>
      <c r="F135" s="149">
        <v>1.81</v>
      </c>
      <c r="G135" s="150">
        <f>F104</f>
        <v>1.81</v>
      </c>
      <c r="H135" s="151"/>
      <c r="I135" s="3"/>
    </row>
    <row r="136" spans="1:9" ht="31.5" customHeight="1">
      <c r="A136" s="45" t="s">
        <v>50</v>
      </c>
      <c r="B136" s="125" t="s">
        <v>104</v>
      </c>
      <c r="C136" s="126"/>
      <c r="D136" s="127"/>
      <c r="E136" s="23" t="s">
        <v>115</v>
      </c>
      <c r="F136" s="149" t="s">
        <v>32</v>
      </c>
      <c r="G136" s="152">
        <f>F105</f>
        <v>0</v>
      </c>
      <c r="H136" s="151"/>
      <c r="I136" s="3"/>
    </row>
    <row r="137" spans="1:9" ht="31.5" customHeight="1">
      <c r="A137" s="45" t="s">
        <v>57</v>
      </c>
      <c r="B137" s="125" t="s">
        <v>106</v>
      </c>
      <c r="C137" s="126"/>
      <c r="D137" s="127"/>
      <c r="E137" s="23" t="s">
        <v>115</v>
      </c>
      <c r="F137" s="148">
        <v>0</v>
      </c>
      <c r="G137" s="152">
        <f>F106</f>
        <v>0</v>
      </c>
      <c r="H137" s="153"/>
      <c r="I137" s="3"/>
    </row>
    <row r="138" spans="1:9" ht="31.5" customHeight="1">
      <c r="A138" s="45" t="s">
        <v>71</v>
      </c>
      <c r="B138" s="125" t="s">
        <v>107</v>
      </c>
      <c r="C138" s="126"/>
      <c r="D138" s="127"/>
      <c r="E138" s="23" t="s">
        <v>115</v>
      </c>
      <c r="F138" s="149" t="s">
        <v>32</v>
      </c>
      <c r="G138" s="152">
        <f>F107</f>
        <v>0</v>
      </c>
      <c r="H138" s="153"/>
      <c r="I138" s="3"/>
    </row>
    <row r="139" spans="1:9" ht="30.75" customHeight="1">
      <c r="A139" s="45" t="s">
        <v>73</v>
      </c>
      <c r="B139" s="27" t="s">
        <v>108</v>
      </c>
      <c r="C139" s="27"/>
      <c r="D139" s="27"/>
      <c r="E139" s="23" t="s">
        <v>115</v>
      </c>
      <c r="F139" s="148">
        <v>0.99</v>
      </c>
      <c r="G139" s="129">
        <f>F108</f>
        <v>0.99</v>
      </c>
      <c r="H139" s="131"/>
      <c r="I139" s="3"/>
    </row>
    <row r="140" spans="1:9" s="142" customFormat="1">
      <c r="A140" s="135" t="s">
        <v>50</v>
      </c>
      <c r="B140" s="136" t="s">
        <v>116</v>
      </c>
      <c r="C140" s="136"/>
      <c r="D140" s="136"/>
      <c r="E140" s="137" t="s">
        <v>117</v>
      </c>
      <c r="F140" s="138">
        <f>[1]Кальк_ЭОР_2022!D107</f>
        <v>22301.283105410243</v>
      </c>
      <c r="G140" s="139">
        <f>E73</f>
        <v>21618.948299131938</v>
      </c>
      <c r="H140" s="154"/>
      <c r="I140" s="141"/>
    </row>
    <row r="141" spans="1:9" ht="15.75">
      <c r="A141" s="155" t="s">
        <v>118</v>
      </c>
      <c r="B141" s="155"/>
      <c r="C141" s="155"/>
      <c r="D141" s="155"/>
      <c r="E141" s="155"/>
      <c r="F141" s="155"/>
      <c r="G141" s="155"/>
      <c r="H141" s="155"/>
    </row>
    <row r="142" spans="1:9" ht="96.75" customHeight="1">
      <c r="A142" s="45" t="s">
        <v>15</v>
      </c>
      <c r="B142" s="34" t="s">
        <v>119</v>
      </c>
      <c r="C142" s="34"/>
      <c r="D142" s="34"/>
      <c r="E142" s="34"/>
      <c r="F142" s="46" t="s">
        <v>111</v>
      </c>
      <c r="G142" s="134" t="s">
        <v>120</v>
      </c>
      <c r="H142" s="134" t="s">
        <v>121</v>
      </c>
    </row>
    <row r="143" spans="1:9">
      <c r="A143" s="45" t="s">
        <v>23</v>
      </c>
      <c r="B143" s="156" t="s">
        <v>116</v>
      </c>
      <c r="C143" s="157"/>
      <c r="D143" s="157"/>
      <c r="E143" s="158"/>
      <c r="F143" s="46" t="s">
        <v>117</v>
      </c>
      <c r="G143" s="159">
        <v>21293.099338366825</v>
      </c>
      <c r="H143" s="159">
        <v>23065.445</v>
      </c>
    </row>
    <row r="144" spans="1:9" ht="15.75">
      <c r="A144" s="85" t="s">
        <v>122</v>
      </c>
      <c r="B144" s="85"/>
      <c r="C144" s="85"/>
      <c r="D144" s="85"/>
      <c r="E144" s="85"/>
      <c r="F144" s="85"/>
      <c r="G144" s="85"/>
      <c r="H144" s="3"/>
    </row>
    <row r="145" spans="1:8">
      <c r="A145" s="45" t="s">
        <v>15</v>
      </c>
      <c r="B145" s="34" t="s">
        <v>16</v>
      </c>
      <c r="C145" s="34"/>
      <c r="D145" s="34"/>
      <c r="E145" s="34"/>
      <c r="F145" s="34"/>
      <c r="G145" s="34" t="s">
        <v>123</v>
      </c>
      <c r="H145" s="34"/>
    </row>
    <row r="146" spans="1:8">
      <c r="A146" s="45" t="s">
        <v>23</v>
      </c>
      <c r="B146" s="145" t="s">
        <v>124</v>
      </c>
      <c r="C146" s="146"/>
      <c r="D146" s="146"/>
      <c r="E146" s="146"/>
      <c r="F146" s="147"/>
      <c r="G146" s="25" t="s">
        <v>26</v>
      </c>
      <c r="H146" s="25"/>
    </row>
  </sheetData>
  <mergeCells count="251">
    <mergeCell ref="B146:F146"/>
    <mergeCell ref="G146:H146"/>
    <mergeCell ref="A141:H141"/>
    <mergeCell ref="B142:E142"/>
    <mergeCell ref="B143:E143"/>
    <mergeCell ref="A144:G144"/>
    <mergeCell ref="B145:F145"/>
    <mergeCell ref="G145:H145"/>
    <mergeCell ref="B138:D138"/>
    <mergeCell ref="G138:H138"/>
    <mergeCell ref="B139:D139"/>
    <mergeCell ref="G139:H139"/>
    <mergeCell ref="B140:D140"/>
    <mergeCell ref="G140:H140"/>
    <mergeCell ref="B135:D135"/>
    <mergeCell ref="G135:H135"/>
    <mergeCell ref="B136:D136"/>
    <mergeCell ref="G136:H136"/>
    <mergeCell ref="B137:D137"/>
    <mergeCell ref="G137:H137"/>
    <mergeCell ref="B131:D131"/>
    <mergeCell ref="G131:H131"/>
    <mergeCell ref="A132:G132"/>
    <mergeCell ref="A133:A134"/>
    <mergeCell ref="B133:D134"/>
    <mergeCell ref="E133:E134"/>
    <mergeCell ref="F133:H134"/>
    <mergeCell ref="B128:D128"/>
    <mergeCell ref="G128:H128"/>
    <mergeCell ref="B129:D129"/>
    <mergeCell ref="G129:H129"/>
    <mergeCell ref="B130:D130"/>
    <mergeCell ref="G130:H130"/>
    <mergeCell ref="B124:D124"/>
    <mergeCell ref="G124:H124"/>
    <mergeCell ref="A125:G125"/>
    <mergeCell ref="A126:A127"/>
    <mergeCell ref="B126:D127"/>
    <mergeCell ref="E126:E127"/>
    <mergeCell ref="F126:H127"/>
    <mergeCell ref="B120:D120"/>
    <mergeCell ref="G120:H120"/>
    <mergeCell ref="A121:G121"/>
    <mergeCell ref="A122:A123"/>
    <mergeCell ref="B122:D123"/>
    <mergeCell ref="E122:E123"/>
    <mergeCell ref="F122:H123"/>
    <mergeCell ref="B115:D115"/>
    <mergeCell ref="G115:H115"/>
    <mergeCell ref="B116:D116"/>
    <mergeCell ref="G116:H116"/>
    <mergeCell ref="A117:G117"/>
    <mergeCell ref="A118:A119"/>
    <mergeCell ref="B118:D119"/>
    <mergeCell ref="E118:E119"/>
    <mergeCell ref="F118:H119"/>
    <mergeCell ref="B111:D111"/>
    <mergeCell ref="G111:H111"/>
    <mergeCell ref="A112:G112"/>
    <mergeCell ref="A113:A114"/>
    <mergeCell ref="B113:D114"/>
    <mergeCell ref="E113:E114"/>
    <mergeCell ref="F113:H114"/>
    <mergeCell ref="B107:D107"/>
    <mergeCell ref="F107:H107"/>
    <mergeCell ref="B108:D108"/>
    <mergeCell ref="F108:H108"/>
    <mergeCell ref="A109:F109"/>
    <mergeCell ref="B110:D110"/>
    <mergeCell ref="G110:H110"/>
    <mergeCell ref="B104:D104"/>
    <mergeCell ref="F104:H104"/>
    <mergeCell ref="B105:D105"/>
    <mergeCell ref="F105:H105"/>
    <mergeCell ref="B106:D106"/>
    <mergeCell ref="F106:H106"/>
    <mergeCell ref="B100:D100"/>
    <mergeCell ref="F100:H100"/>
    <mergeCell ref="A101:G101"/>
    <mergeCell ref="A102:A103"/>
    <mergeCell ref="B102:D103"/>
    <mergeCell ref="E102:E103"/>
    <mergeCell ref="F102:H103"/>
    <mergeCell ref="B97:D97"/>
    <mergeCell ref="F97:H97"/>
    <mergeCell ref="B98:D98"/>
    <mergeCell ref="F98:H98"/>
    <mergeCell ref="B99:D99"/>
    <mergeCell ref="F99:H99"/>
    <mergeCell ref="B93:D93"/>
    <mergeCell ref="F93:H93"/>
    <mergeCell ref="A94:G94"/>
    <mergeCell ref="A95:A96"/>
    <mergeCell ref="B95:D96"/>
    <mergeCell ref="E95:E96"/>
    <mergeCell ref="F95:H96"/>
    <mergeCell ref="B89:D89"/>
    <mergeCell ref="F89:H89"/>
    <mergeCell ref="A90:G90"/>
    <mergeCell ref="A91:A92"/>
    <mergeCell ref="B91:D92"/>
    <mergeCell ref="E91:E92"/>
    <mergeCell ref="F91:H92"/>
    <mergeCell ref="B84:D84"/>
    <mergeCell ref="F84:H84"/>
    <mergeCell ref="B85:D85"/>
    <mergeCell ref="F85:H85"/>
    <mergeCell ref="A86:G86"/>
    <mergeCell ref="A87:A88"/>
    <mergeCell ref="B87:D88"/>
    <mergeCell ref="E87:E88"/>
    <mergeCell ref="F87:H88"/>
    <mergeCell ref="B79:D79"/>
    <mergeCell ref="F79:H79"/>
    <mergeCell ref="A80:H80"/>
    <mergeCell ref="A81:G81"/>
    <mergeCell ref="A82:A83"/>
    <mergeCell ref="B82:D83"/>
    <mergeCell ref="E82:E83"/>
    <mergeCell ref="F82:H83"/>
    <mergeCell ref="B71:D71"/>
    <mergeCell ref="B72:D72"/>
    <mergeCell ref="B73:D73"/>
    <mergeCell ref="A74:G74"/>
    <mergeCell ref="A75:A78"/>
    <mergeCell ref="B75:D78"/>
    <mergeCell ref="E75:E78"/>
    <mergeCell ref="F75:H78"/>
    <mergeCell ref="B65:D65"/>
    <mergeCell ref="B66:D66"/>
    <mergeCell ref="B67:D67"/>
    <mergeCell ref="B68:D68"/>
    <mergeCell ref="B69:D69"/>
    <mergeCell ref="B70:D70"/>
    <mergeCell ref="B60:D60"/>
    <mergeCell ref="F60:H60"/>
    <mergeCell ref="A61:G61"/>
    <mergeCell ref="A62:A64"/>
    <mergeCell ref="B62:D64"/>
    <mergeCell ref="E62:H62"/>
    <mergeCell ref="E63:E64"/>
    <mergeCell ref="F63:H63"/>
    <mergeCell ref="B57:D57"/>
    <mergeCell ref="F57:H57"/>
    <mergeCell ref="L57:M57"/>
    <mergeCell ref="B58:D58"/>
    <mergeCell ref="F58:H58"/>
    <mergeCell ref="B59:D59"/>
    <mergeCell ref="F59:H59"/>
    <mergeCell ref="B55:D55"/>
    <mergeCell ref="F55:H55"/>
    <mergeCell ref="L55:M55"/>
    <mergeCell ref="B56:D56"/>
    <mergeCell ref="F56:H56"/>
    <mergeCell ref="L56:M56"/>
    <mergeCell ref="A53:A54"/>
    <mergeCell ref="B53:D54"/>
    <mergeCell ref="E53:E54"/>
    <mergeCell ref="F53:H53"/>
    <mergeCell ref="L53:M54"/>
    <mergeCell ref="F54:H54"/>
    <mergeCell ref="A51:A52"/>
    <mergeCell ref="B51:D52"/>
    <mergeCell ref="E51:E52"/>
    <mergeCell ref="F51:H51"/>
    <mergeCell ref="L51:M52"/>
    <mergeCell ref="F52:H52"/>
    <mergeCell ref="F47:H47"/>
    <mergeCell ref="B48:D48"/>
    <mergeCell ref="F48:H48"/>
    <mergeCell ref="L48:M48"/>
    <mergeCell ref="A49:A50"/>
    <mergeCell ref="B49:D50"/>
    <mergeCell ref="E49:E50"/>
    <mergeCell ref="F49:H49"/>
    <mergeCell ref="L49:M50"/>
    <mergeCell ref="F50:H50"/>
    <mergeCell ref="B43:D43"/>
    <mergeCell ref="F43:H43"/>
    <mergeCell ref="L43:M43"/>
    <mergeCell ref="A44:A47"/>
    <mergeCell ref="B44:D47"/>
    <mergeCell ref="E44:E47"/>
    <mergeCell ref="F44:H44"/>
    <mergeCell ref="L44:M47"/>
    <mergeCell ref="F45:H45"/>
    <mergeCell ref="F46:H46"/>
    <mergeCell ref="G38:H39"/>
    <mergeCell ref="A40:G40"/>
    <mergeCell ref="B41:D41"/>
    <mergeCell ref="F41:H41"/>
    <mergeCell ref="B42:D42"/>
    <mergeCell ref="F42:H42"/>
    <mergeCell ref="A38:A39"/>
    <mergeCell ref="B38:B39"/>
    <mergeCell ref="C38:C39"/>
    <mergeCell ref="D38:D39"/>
    <mergeCell ref="E38:E39"/>
    <mergeCell ref="F38:F39"/>
    <mergeCell ref="G31:H31"/>
    <mergeCell ref="A32:H32"/>
    <mergeCell ref="A33:A37"/>
    <mergeCell ref="B33:B37"/>
    <mergeCell ref="C33:C37"/>
    <mergeCell ref="D33:D37"/>
    <mergeCell ref="E33:H35"/>
    <mergeCell ref="E36:E37"/>
    <mergeCell ref="F36:F37"/>
    <mergeCell ref="G36:H37"/>
    <mergeCell ref="G22:H23"/>
    <mergeCell ref="A24:G24"/>
    <mergeCell ref="A25:A30"/>
    <mergeCell ref="B25:B30"/>
    <mergeCell ref="C25:C30"/>
    <mergeCell ref="D25:D30"/>
    <mergeCell ref="E25:H28"/>
    <mergeCell ref="E29:E30"/>
    <mergeCell ref="F29:F30"/>
    <mergeCell ref="G29:H30"/>
    <mergeCell ref="E19:E20"/>
    <mergeCell ref="F19:F20"/>
    <mergeCell ref="G19:H20"/>
    <mergeCell ref="G21:H21"/>
    <mergeCell ref="A22:A23"/>
    <mergeCell ref="B22:B23"/>
    <mergeCell ref="C22:C23"/>
    <mergeCell ref="D22:D23"/>
    <mergeCell ref="E22:E23"/>
    <mergeCell ref="F22:F23"/>
    <mergeCell ref="A12:B12"/>
    <mergeCell ref="C12:H12"/>
    <mergeCell ref="A13:B13"/>
    <mergeCell ref="C13:H13"/>
    <mergeCell ref="A14:G14"/>
    <mergeCell ref="A15:A20"/>
    <mergeCell ref="B15:B20"/>
    <mergeCell ref="C15:C20"/>
    <mergeCell ref="D15:D20"/>
    <mergeCell ref="E15:H18"/>
    <mergeCell ref="A7:H7"/>
    <mergeCell ref="A9:H9"/>
    <mergeCell ref="A10:B10"/>
    <mergeCell ref="C10:H10"/>
    <mergeCell ref="A11:B11"/>
    <mergeCell ref="C11:H11"/>
    <mergeCell ref="A1:C1"/>
    <mergeCell ref="F1:H1"/>
    <mergeCell ref="A3:C3"/>
    <mergeCell ref="A4:H4"/>
    <mergeCell ref="A5:H5"/>
    <mergeCell ref="A6:H6"/>
  </mergeCells>
  <dataValidations count="1">
    <dataValidation type="textLength" operator="lessThanOrEqual" allowBlank="1" showInputMessage="1" showErrorMessage="1" errorTitle="Недопустимое значение." error="Максимальная длина текста составляет 990 символов." sqref="B31 B21">
      <formula1>990</formula1>
    </dataValidation>
  </dataValidations>
  <pageMargins left="0.7" right="0.7" top="0.75" bottom="0.75" header="0.3" footer="0.3"/>
  <pageSetup paperSize="9" scale="43" orientation="portrait" r:id="rId1"/>
  <rowBreaks count="1" manualBreakCount="1"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8" sqref="R2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 к распоряжению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2021-10-29T11:06:26Z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