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64011"/>
  <bookViews>
    <workbookView xWindow="0" yWindow="0" windowWidth="22260" windowHeight="12645"/>
  </bookViews>
  <sheets>
    <sheet name="Прил 1 к расп1" sheetId="2" r:id="rId1"/>
    <sheet name="Лист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</externalReferences>
  <definedNames>
    <definedName name="\" localSheetId="0">'Прил 1 к расп1'!\</definedName>
    <definedName name="\">'[1]для слайда зпл (2)'!\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'[2]7'!$B$25</definedName>
    <definedName name="___">'[3]7'!$B$25</definedName>
    <definedName name="______________M8" localSheetId="0">[4]!______________M8</definedName>
    <definedName name="______________M8">[5]!______________M8</definedName>
    <definedName name="______________M9" localSheetId="0">[4]!______________M9</definedName>
    <definedName name="______________M9">[5]!______________M9</definedName>
    <definedName name="_____________M8" localSheetId="0">[4]!_____________M8</definedName>
    <definedName name="_____________M8">[5]!_____________M8</definedName>
    <definedName name="_____________M9" localSheetId="0">[4]!_____________M9</definedName>
    <definedName name="_____________M9">[5]!_____________M9</definedName>
    <definedName name="_____________SP1" localSheetId="0">[6]FES!#REF!</definedName>
    <definedName name="_____________SP1">[7]FES!#REF!</definedName>
    <definedName name="_____________SP10" localSheetId="0">[6]FES!#REF!</definedName>
    <definedName name="_____________SP10">[7]FES!#REF!</definedName>
    <definedName name="_____________SP11" localSheetId="0">[6]FES!#REF!</definedName>
    <definedName name="_____________SP11">[7]FES!#REF!</definedName>
    <definedName name="_____________SP12" localSheetId="0">[6]FES!#REF!</definedName>
    <definedName name="_____________SP12">[7]FES!#REF!</definedName>
    <definedName name="_____________SP13" localSheetId="0">[6]FES!#REF!</definedName>
    <definedName name="_____________SP13">[7]FES!#REF!</definedName>
    <definedName name="_____________SP14" localSheetId="0">[6]FES!#REF!</definedName>
    <definedName name="_____________SP14">[7]FES!#REF!</definedName>
    <definedName name="_____________SP15" localSheetId="0">[6]FES!#REF!</definedName>
    <definedName name="_____________SP15">[7]FES!#REF!</definedName>
    <definedName name="_____________SP16" localSheetId="0">[6]FES!#REF!</definedName>
    <definedName name="_____________SP16">[7]FES!#REF!</definedName>
    <definedName name="_____________SP17" localSheetId="0">[6]FES!#REF!</definedName>
    <definedName name="_____________SP17">[7]FES!#REF!</definedName>
    <definedName name="_____________SP18" localSheetId="0">[6]FES!#REF!</definedName>
    <definedName name="_____________SP18">[7]FES!#REF!</definedName>
    <definedName name="_____________SP19" localSheetId="0">[6]FES!#REF!</definedName>
    <definedName name="_____________SP19">[7]FES!#REF!</definedName>
    <definedName name="_____________SP2" localSheetId="0">[6]FES!#REF!</definedName>
    <definedName name="_____________SP2">[7]FES!#REF!</definedName>
    <definedName name="_____________SP20" localSheetId="0">[6]FES!#REF!</definedName>
    <definedName name="_____________SP20">[7]FES!#REF!</definedName>
    <definedName name="_____________SP3" localSheetId="0">[6]FES!#REF!</definedName>
    <definedName name="_____________SP3">[7]FES!#REF!</definedName>
    <definedName name="_____________SP4" localSheetId="0">[6]FES!#REF!</definedName>
    <definedName name="_____________SP4">[7]FES!#REF!</definedName>
    <definedName name="_____________SP5" localSheetId="0">[6]FES!#REF!</definedName>
    <definedName name="_____________SP5">[7]FES!#REF!</definedName>
    <definedName name="_____________SP7" localSheetId="0">[6]FES!#REF!</definedName>
    <definedName name="_____________SP7">[7]FES!#REF!</definedName>
    <definedName name="_____________SP8" localSheetId="0">[6]FES!#REF!</definedName>
    <definedName name="_____________SP8">[7]FES!#REF!</definedName>
    <definedName name="_____________SP9" localSheetId="0">[6]FES!#REF!</definedName>
    <definedName name="_____________SP9">[7]FES!#REF!</definedName>
    <definedName name="____________M8" localSheetId="0">[8]!_xlbgnm.M8</definedName>
    <definedName name="____________M8">[9]!_xlbgnm.M8</definedName>
    <definedName name="____________M9" localSheetId="0">[8]!_xlbgnm.M9</definedName>
    <definedName name="____________M9">[9]!_xlbgnm.M9</definedName>
    <definedName name="____________SP1" localSheetId="0">[6]FES!#REF!</definedName>
    <definedName name="____________SP1">[6]FES!#REF!</definedName>
    <definedName name="____________SP10" localSheetId="0">[6]FES!#REF!</definedName>
    <definedName name="____________SP10">[6]FES!#REF!</definedName>
    <definedName name="____________SP11" localSheetId="0">[6]FES!#REF!</definedName>
    <definedName name="____________SP11">[6]FES!#REF!</definedName>
    <definedName name="____________SP12" localSheetId="0">[6]FES!#REF!</definedName>
    <definedName name="____________SP12">[6]FES!#REF!</definedName>
    <definedName name="____________SP13" localSheetId="0">[6]FES!#REF!</definedName>
    <definedName name="____________SP13">[6]FES!#REF!</definedName>
    <definedName name="____________SP14" localSheetId="0">[6]FES!#REF!</definedName>
    <definedName name="____________SP14">[6]FES!#REF!</definedName>
    <definedName name="____________SP15" localSheetId="0">[6]FES!#REF!</definedName>
    <definedName name="____________SP15">[6]FES!#REF!</definedName>
    <definedName name="____________SP16" localSheetId="0">[6]FES!#REF!</definedName>
    <definedName name="____________SP16">[6]FES!#REF!</definedName>
    <definedName name="____________SP17" localSheetId="0">[6]FES!#REF!</definedName>
    <definedName name="____________SP17">[6]FES!#REF!</definedName>
    <definedName name="____________SP18" localSheetId="0">[6]FES!#REF!</definedName>
    <definedName name="____________SP18">[6]FES!#REF!</definedName>
    <definedName name="____________SP19" localSheetId="0">[6]FES!#REF!</definedName>
    <definedName name="____________SP19">[6]FES!#REF!</definedName>
    <definedName name="____________SP2" localSheetId="0">[6]FES!#REF!</definedName>
    <definedName name="____________SP2">[6]FES!#REF!</definedName>
    <definedName name="____________SP20" localSheetId="0">[6]FES!#REF!</definedName>
    <definedName name="____________SP20">[6]FES!#REF!</definedName>
    <definedName name="____________SP3" localSheetId="0">[6]FES!#REF!</definedName>
    <definedName name="____________SP3">[6]FES!#REF!</definedName>
    <definedName name="____________SP4" localSheetId="0">[6]FES!#REF!</definedName>
    <definedName name="____________SP4">[6]FES!#REF!</definedName>
    <definedName name="____________SP5" localSheetId="0">[6]FES!#REF!</definedName>
    <definedName name="____________SP5">[6]FES!#REF!</definedName>
    <definedName name="____________SP7" localSheetId="0">[6]FES!#REF!</definedName>
    <definedName name="____________SP7">[6]FES!#REF!</definedName>
    <definedName name="____________SP8" localSheetId="0">[6]FES!#REF!</definedName>
    <definedName name="____________SP8">[6]FES!#REF!</definedName>
    <definedName name="____________SP9" localSheetId="0">[6]FES!#REF!</definedName>
    <definedName name="____________SP9">[6]FES!#REF!</definedName>
    <definedName name="___________M8" localSheetId="0">[4]!___________M8</definedName>
    <definedName name="___________M8">[5]!___________M8</definedName>
    <definedName name="___________M9" localSheetId="0">[4]!___________M9</definedName>
    <definedName name="___________M9">[5]!___________M9</definedName>
    <definedName name="___________SP1" localSheetId="0">[10]FES!#REF!</definedName>
    <definedName name="___________SP1">[10]FES!#REF!</definedName>
    <definedName name="___________SP10" localSheetId="0">[10]FES!#REF!</definedName>
    <definedName name="___________SP10">[10]FES!#REF!</definedName>
    <definedName name="___________SP11" localSheetId="0">[10]FES!#REF!</definedName>
    <definedName name="___________SP11">[10]FES!#REF!</definedName>
    <definedName name="___________SP12" localSheetId="0">[10]FES!#REF!</definedName>
    <definedName name="___________SP12">[10]FES!#REF!</definedName>
    <definedName name="___________SP13" localSheetId="0">[10]FES!#REF!</definedName>
    <definedName name="___________SP13">[10]FES!#REF!</definedName>
    <definedName name="___________SP14" localSheetId="0">[10]FES!#REF!</definedName>
    <definedName name="___________SP14">[10]FES!#REF!</definedName>
    <definedName name="___________SP15" localSheetId="0">[10]FES!#REF!</definedName>
    <definedName name="___________SP15">[10]FES!#REF!</definedName>
    <definedName name="___________SP16" localSheetId="0">[10]FES!#REF!</definedName>
    <definedName name="___________SP16">[10]FES!#REF!</definedName>
    <definedName name="___________SP17" localSheetId="0">[10]FES!#REF!</definedName>
    <definedName name="___________SP17">[10]FES!#REF!</definedName>
    <definedName name="___________SP18" localSheetId="0">[10]FES!#REF!</definedName>
    <definedName name="___________SP18">[10]FES!#REF!</definedName>
    <definedName name="___________SP19" localSheetId="0">[10]FES!#REF!</definedName>
    <definedName name="___________SP19">[10]FES!#REF!</definedName>
    <definedName name="___________SP2" localSheetId="0">[10]FES!#REF!</definedName>
    <definedName name="___________SP2">[10]FES!#REF!</definedName>
    <definedName name="___________SP20" localSheetId="0">[10]FES!#REF!</definedName>
    <definedName name="___________SP20">[10]FES!#REF!</definedName>
    <definedName name="___________SP3" localSheetId="0">[10]FES!#REF!</definedName>
    <definedName name="___________SP3">[10]FES!#REF!</definedName>
    <definedName name="___________SP4" localSheetId="0">[10]FES!#REF!</definedName>
    <definedName name="___________SP4">[10]FES!#REF!</definedName>
    <definedName name="___________SP5" localSheetId="0">[10]FES!#REF!</definedName>
    <definedName name="___________SP5">[10]FES!#REF!</definedName>
    <definedName name="___________SP7" localSheetId="0">[10]FES!#REF!</definedName>
    <definedName name="___________SP7">[10]FES!#REF!</definedName>
    <definedName name="___________SP8" localSheetId="0">[10]FES!#REF!</definedName>
    <definedName name="___________SP8">[10]FES!#REF!</definedName>
    <definedName name="___________SP9" localSheetId="0">[10]FES!#REF!</definedName>
    <definedName name="___________SP9">[10]FES!#REF!</definedName>
    <definedName name="__________M8" localSheetId="0">'[4]4.8теплоноситель'!__________M8</definedName>
    <definedName name="__________M8">'[5]4.8теплоноситель'!__________M8</definedName>
    <definedName name="__________M9" localSheetId="0">'[4]4.8теплоноситель'!__________M9</definedName>
    <definedName name="__________M9">'[5]4.8теплоноситель'!__________M9</definedName>
    <definedName name="__________SP1" localSheetId="0">[11]FES!#REF!</definedName>
    <definedName name="__________SP1">[12]FES!#REF!</definedName>
    <definedName name="__________SP10" localSheetId="0">[11]FES!#REF!</definedName>
    <definedName name="__________SP10">[12]FES!#REF!</definedName>
    <definedName name="__________SP11" localSheetId="0">[11]FES!#REF!</definedName>
    <definedName name="__________SP11">[12]FES!#REF!</definedName>
    <definedName name="__________SP12" localSheetId="0">[11]FES!#REF!</definedName>
    <definedName name="__________SP12">[12]FES!#REF!</definedName>
    <definedName name="__________SP13" localSheetId="0">[11]FES!#REF!</definedName>
    <definedName name="__________SP13">[12]FES!#REF!</definedName>
    <definedName name="__________SP14" localSheetId="0">[11]FES!#REF!</definedName>
    <definedName name="__________SP14">[12]FES!#REF!</definedName>
    <definedName name="__________SP15" localSheetId="0">[11]FES!#REF!</definedName>
    <definedName name="__________SP15">[12]FES!#REF!</definedName>
    <definedName name="__________SP16" localSheetId="0">[11]FES!#REF!</definedName>
    <definedName name="__________SP16">[12]FES!#REF!</definedName>
    <definedName name="__________SP17" localSheetId="0">[11]FES!#REF!</definedName>
    <definedName name="__________SP17">[12]FES!#REF!</definedName>
    <definedName name="__________SP18" localSheetId="0">[11]FES!#REF!</definedName>
    <definedName name="__________SP18">[12]FES!#REF!</definedName>
    <definedName name="__________SP19" localSheetId="0">[11]FES!#REF!</definedName>
    <definedName name="__________SP19">[12]FES!#REF!</definedName>
    <definedName name="__________SP2" localSheetId="0">[11]FES!#REF!</definedName>
    <definedName name="__________SP2">[12]FES!#REF!</definedName>
    <definedName name="__________SP20" localSheetId="0">[11]FES!#REF!</definedName>
    <definedName name="__________SP20">[12]FES!#REF!</definedName>
    <definedName name="__________SP3" localSheetId="0">[11]FES!#REF!</definedName>
    <definedName name="__________SP3">[12]FES!#REF!</definedName>
    <definedName name="__________SP4" localSheetId="0">[11]FES!#REF!</definedName>
    <definedName name="__________SP4">[12]FES!#REF!</definedName>
    <definedName name="__________SP5" localSheetId="0">[11]FES!#REF!</definedName>
    <definedName name="__________SP5">[12]FES!#REF!</definedName>
    <definedName name="__________SP7" localSheetId="0">[11]FES!#REF!</definedName>
    <definedName name="__________SP7">[12]FES!#REF!</definedName>
    <definedName name="__________SP8" localSheetId="0">[11]FES!#REF!</definedName>
    <definedName name="__________SP8">[12]FES!#REF!</definedName>
    <definedName name="__________SP9" localSheetId="0">[11]FES!#REF!</definedName>
    <definedName name="__________SP9">[12]FES!#REF!</definedName>
    <definedName name="_________M8" localSheetId="0">'[4]4.8теплоноситель'!_________M8</definedName>
    <definedName name="_________M8">'[5]4.8теплоноситель'!_________M8</definedName>
    <definedName name="_________M9" localSheetId="0">'[4]4.8теплоноситель'!_________M9</definedName>
    <definedName name="_________M9">'[5]4.8теплоноситель'!_________M9</definedName>
    <definedName name="_________Num2" localSheetId="0">#REF!</definedName>
    <definedName name="_________Num2">#REF!</definedName>
    <definedName name="_________SP1" localSheetId="0">[11]FES!#REF!</definedName>
    <definedName name="_________SP1">[12]FES!#REF!</definedName>
    <definedName name="_________SP10" localSheetId="0">[11]FES!#REF!</definedName>
    <definedName name="_________SP10">[12]FES!#REF!</definedName>
    <definedName name="_________SP11" localSheetId="0">[11]FES!#REF!</definedName>
    <definedName name="_________SP11">[12]FES!#REF!</definedName>
    <definedName name="_________SP12" localSheetId="0">[11]FES!#REF!</definedName>
    <definedName name="_________SP12">[12]FES!#REF!</definedName>
    <definedName name="_________SP13" localSheetId="0">[11]FES!#REF!</definedName>
    <definedName name="_________SP13">[12]FES!#REF!</definedName>
    <definedName name="_________SP14" localSheetId="0">[11]FES!#REF!</definedName>
    <definedName name="_________SP14">[12]FES!#REF!</definedName>
    <definedName name="_________SP15" localSheetId="0">[11]FES!#REF!</definedName>
    <definedName name="_________SP15">[12]FES!#REF!</definedName>
    <definedName name="_________SP16" localSheetId="0">[11]FES!#REF!</definedName>
    <definedName name="_________SP16">[12]FES!#REF!</definedName>
    <definedName name="_________SP17" localSheetId="0">[11]FES!#REF!</definedName>
    <definedName name="_________SP17">[12]FES!#REF!</definedName>
    <definedName name="_________SP18" localSheetId="0">[11]FES!#REF!</definedName>
    <definedName name="_________SP18">[12]FES!#REF!</definedName>
    <definedName name="_________SP19" localSheetId="0">[11]FES!#REF!</definedName>
    <definedName name="_________SP19">[12]FES!#REF!</definedName>
    <definedName name="_________SP2" localSheetId="0">[11]FES!#REF!</definedName>
    <definedName name="_________SP2">[12]FES!#REF!</definedName>
    <definedName name="_________SP20" localSheetId="0">[11]FES!#REF!</definedName>
    <definedName name="_________SP20">[12]FES!#REF!</definedName>
    <definedName name="_________SP3" localSheetId="0">[11]FES!#REF!</definedName>
    <definedName name="_________SP3">[12]FES!#REF!</definedName>
    <definedName name="_________SP4" localSheetId="0">[11]FES!#REF!</definedName>
    <definedName name="_________SP4">[12]FES!#REF!</definedName>
    <definedName name="_________SP5" localSheetId="0">[11]FES!#REF!</definedName>
    <definedName name="_________SP5">[12]FES!#REF!</definedName>
    <definedName name="_________SP7" localSheetId="0">[11]FES!#REF!</definedName>
    <definedName name="_________SP7">[12]FES!#REF!</definedName>
    <definedName name="_________SP8" localSheetId="0">[11]FES!#REF!</definedName>
    <definedName name="_________SP8">[12]FES!#REF!</definedName>
    <definedName name="_________SP9" localSheetId="0">[11]FES!#REF!</definedName>
    <definedName name="_________SP9">[12]FES!#REF!</definedName>
    <definedName name="________ghg1" hidden="1">{#N/A,#N/A,FALSE,"Себестоимсть-97"}</definedName>
    <definedName name="________M8" localSheetId="0">'[4]4.8теплоноситель'!________M8</definedName>
    <definedName name="________M8">'[5]4.8теплоноситель'!________M8</definedName>
    <definedName name="________M9" localSheetId="0">'[4]4.8теплоноситель'!________M9</definedName>
    <definedName name="________M9">'[5]4.8теплоноситель'!________M9</definedName>
    <definedName name="________mm1" localSheetId="0">[13]ПРОГНОЗ_1!#REF!</definedName>
    <definedName name="________mm1">[14]ПРОГНОЗ_1!#REF!</definedName>
    <definedName name="________mmm1" hidden="1">{#N/A,#N/A,FALSE,"Себестоимсть-97"}</definedName>
    <definedName name="________Num2" localSheetId="0">#REF!</definedName>
    <definedName name="________Num2">#REF!</definedName>
    <definedName name="________SP1" localSheetId="0">[6]FES!#REF!</definedName>
    <definedName name="________SP1">[6]FES!#REF!</definedName>
    <definedName name="________SP10" localSheetId="0">[6]FES!#REF!</definedName>
    <definedName name="________SP10">[6]FES!#REF!</definedName>
    <definedName name="________SP11" localSheetId="0">[6]FES!#REF!</definedName>
    <definedName name="________SP11">[6]FES!#REF!</definedName>
    <definedName name="________SP12" localSheetId="0">[6]FES!#REF!</definedName>
    <definedName name="________SP12">[6]FES!#REF!</definedName>
    <definedName name="________SP13" localSheetId="0">[6]FES!#REF!</definedName>
    <definedName name="________SP13">[6]FES!#REF!</definedName>
    <definedName name="________SP14" localSheetId="0">[6]FES!#REF!</definedName>
    <definedName name="________SP14">[6]FES!#REF!</definedName>
    <definedName name="________SP15" localSheetId="0">[6]FES!#REF!</definedName>
    <definedName name="________SP15">[6]FES!#REF!</definedName>
    <definedName name="________SP16" localSheetId="0">[6]FES!#REF!</definedName>
    <definedName name="________SP16">[6]FES!#REF!</definedName>
    <definedName name="________SP17" localSheetId="0">[6]FES!#REF!</definedName>
    <definedName name="________SP17">[6]FES!#REF!</definedName>
    <definedName name="________SP18" localSheetId="0">[6]FES!#REF!</definedName>
    <definedName name="________SP18">[6]FES!#REF!</definedName>
    <definedName name="________SP19" localSheetId="0">[6]FES!#REF!</definedName>
    <definedName name="________SP19">[6]FES!#REF!</definedName>
    <definedName name="________SP2" localSheetId="0">[6]FES!#REF!</definedName>
    <definedName name="________SP2">[6]FES!#REF!</definedName>
    <definedName name="________SP20" localSheetId="0">[6]FES!#REF!</definedName>
    <definedName name="________SP20">[6]FES!#REF!</definedName>
    <definedName name="________SP3" localSheetId="0">[6]FES!#REF!</definedName>
    <definedName name="________SP3">[6]FES!#REF!</definedName>
    <definedName name="________SP4" localSheetId="0">[6]FES!#REF!</definedName>
    <definedName name="________SP4">[6]FES!#REF!</definedName>
    <definedName name="________SP5" localSheetId="0">[6]FES!#REF!</definedName>
    <definedName name="________SP5">[6]FES!#REF!</definedName>
    <definedName name="________SP7" localSheetId="0">[6]FES!#REF!</definedName>
    <definedName name="________SP7">[6]FES!#REF!</definedName>
    <definedName name="________SP8" localSheetId="0">[6]FES!#REF!</definedName>
    <definedName name="________SP8">[6]FES!#REF!</definedName>
    <definedName name="________SP9" localSheetId="0">[6]FES!#REF!</definedName>
    <definedName name="________SP9">[6]FES!#REF!</definedName>
    <definedName name="________vp1" localSheetId="0">[15]T0!#REF!</definedName>
    <definedName name="________vp1">[15]T0!#REF!</definedName>
    <definedName name="________vpp1" localSheetId="0">[15]T0!#REF!</definedName>
    <definedName name="________vpp1">[15]T0!#REF!</definedName>
    <definedName name="________vpp2" localSheetId="0">[15]T0!#REF!</definedName>
    <definedName name="________vpp2">[15]T0!#REF!</definedName>
    <definedName name="________vpp3" localSheetId="0">[15]T0!#REF!</definedName>
    <definedName name="________vpp3">[15]T0!#REF!</definedName>
    <definedName name="________vpp4" localSheetId="0">[15]T0!#REF!</definedName>
    <definedName name="________vpp4">[15]T0!#REF!</definedName>
    <definedName name="________vpp5" localSheetId="0">[15]T0!#REF!</definedName>
    <definedName name="________vpp5">[15]T0!#REF!</definedName>
    <definedName name="________vpp6" localSheetId="0">[15]T0!#REF!</definedName>
    <definedName name="________vpp6">[15]T0!#REF!</definedName>
    <definedName name="________vpp7" localSheetId="0">[15]T0!#REF!</definedName>
    <definedName name="________vpp7">[15]T0!#REF!</definedName>
    <definedName name="_______ghg1" localSheetId="0" hidden="1">{#N/A,#N/A,FALSE,"Себестоимсть-97"}</definedName>
    <definedName name="_______ghg1" hidden="1">{#N/A,#N/A,FALSE,"Себестоимсть-97"}</definedName>
    <definedName name="_______M8" localSheetId="0">'[4]4.8теплоноситель'!_______M8</definedName>
    <definedName name="_______M8">'[5]4.8теплоноситель'!_______M8</definedName>
    <definedName name="_______M9" localSheetId="0">'[4]4.8теплоноситель'!_______M9</definedName>
    <definedName name="_______M9">'[5]4.8теплоноситель'!_______M9</definedName>
    <definedName name="_______mm1" localSheetId="0">[16]ПРОГНОЗ_1!#REF!</definedName>
    <definedName name="_______mm1">[14]ПРОГНОЗ_1!#REF!</definedName>
    <definedName name="_______mmm1" localSheetId="0" hidden="1">{#N/A,#N/A,FALSE,"Себестоимсть-97"}</definedName>
    <definedName name="_______mmm1" hidden="1">{#N/A,#N/A,FALSE,"Себестоимсть-97"}</definedName>
    <definedName name="_______nm1" localSheetId="0">#REF!</definedName>
    <definedName name="_______nm1">#REF!</definedName>
    <definedName name="_______nm2" localSheetId="0">#REF!</definedName>
    <definedName name="_______nm2">#REF!</definedName>
    <definedName name="_______Num2" localSheetId="0">#REF!</definedName>
    <definedName name="_______Num2">#REF!</definedName>
    <definedName name="_______op1">[17]T25!$I$48</definedName>
    <definedName name="_______opp1">[17]T31!$I$91</definedName>
    <definedName name="_______opp2">[17]T31!$I$92</definedName>
    <definedName name="_______opp3">[17]T31!$I$93</definedName>
    <definedName name="_______opp4">[17]T31!$I$94</definedName>
    <definedName name="_______opp5">[17]T31!$I$95</definedName>
    <definedName name="_______opp6">[17]T31!$I$96</definedName>
    <definedName name="_______opp7">[17]T31!$I$97</definedName>
    <definedName name="_______SP1" localSheetId="0">[10]FES!#REF!</definedName>
    <definedName name="_______SP1">[10]FES!#REF!</definedName>
    <definedName name="_______SP10" localSheetId="0">[10]FES!#REF!</definedName>
    <definedName name="_______SP10">[10]FES!#REF!</definedName>
    <definedName name="_______SP11" localSheetId="0">[10]FES!#REF!</definedName>
    <definedName name="_______SP11">[10]FES!#REF!</definedName>
    <definedName name="_______SP12" localSheetId="0">[10]FES!#REF!</definedName>
    <definedName name="_______SP12">[10]FES!#REF!</definedName>
    <definedName name="_______SP13" localSheetId="0">[10]FES!#REF!</definedName>
    <definedName name="_______SP13">[10]FES!#REF!</definedName>
    <definedName name="_______SP14" localSheetId="0">[10]FES!#REF!</definedName>
    <definedName name="_______SP14">[10]FES!#REF!</definedName>
    <definedName name="_______SP15" localSheetId="0">[10]FES!#REF!</definedName>
    <definedName name="_______SP15">[10]FES!#REF!</definedName>
    <definedName name="_______SP16" localSheetId="0">[10]FES!#REF!</definedName>
    <definedName name="_______SP16">[10]FES!#REF!</definedName>
    <definedName name="_______SP17" localSheetId="0">[10]FES!#REF!</definedName>
    <definedName name="_______SP17">[10]FES!#REF!</definedName>
    <definedName name="_______SP18" localSheetId="0">[10]FES!#REF!</definedName>
    <definedName name="_______SP18">[10]FES!#REF!</definedName>
    <definedName name="_______SP19" localSheetId="0">[10]FES!#REF!</definedName>
    <definedName name="_______SP19">[10]FES!#REF!</definedName>
    <definedName name="_______SP2" localSheetId="0">[10]FES!#REF!</definedName>
    <definedName name="_______SP2">[10]FES!#REF!</definedName>
    <definedName name="_______SP20" localSheetId="0">[10]FES!#REF!</definedName>
    <definedName name="_______SP20">[10]FES!#REF!</definedName>
    <definedName name="_______SP3" localSheetId="0">[10]FES!#REF!</definedName>
    <definedName name="_______SP3">[10]FES!#REF!</definedName>
    <definedName name="_______SP4" localSheetId="0">[10]FES!#REF!</definedName>
    <definedName name="_______SP4">[10]FES!#REF!</definedName>
    <definedName name="_______SP5" localSheetId="0">[10]FES!#REF!</definedName>
    <definedName name="_______SP5">[10]FES!#REF!</definedName>
    <definedName name="_______SP7" localSheetId="0">[10]FES!#REF!</definedName>
    <definedName name="_______SP7">[10]FES!#REF!</definedName>
    <definedName name="_______SP8" localSheetId="0">[10]FES!#REF!</definedName>
    <definedName name="_______SP8">[10]FES!#REF!</definedName>
    <definedName name="_______SP9" localSheetId="0">[10]FES!#REF!</definedName>
    <definedName name="_______SP9">[10]FES!#REF!</definedName>
    <definedName name="_______vp1" localSheetId="0">[15]T0!#REF!</definedName>
    <definedName name="_______vp1">[15]T0!#REF!</definedName>
    <definedName name="_______vpp1" localSheetId="0">[15]T0!#REF!</definedName>
    <definedName name="_______vpp1">[15]T0!#REF!</definedName>
    <definedName name="_______vpp2" localSheetId="0">[15]T0!#REF!</definedName>
    <definedName name="_______vpp2">[15]T0!#REF!</definedName>
    <definedName name="_______vpp3" localSheetId="0">[15]T0!#REF!</definedName>
    <definedName name="_______vpp3">[15]T0!#REF!</definedName>
    <definedName name="_______vpp4" localSheetId="0">[15]T0!#REF!</definedName>
    <definedName name="_______vpp4">[15]T0!#REF!</definedName>
    <definedName name="_______vpp5" localSheetId="0">[15]T0!#REF!</definedName>
    <definedName name="_______vpp5">[15]T0!#REF!</definedName>
    <definedName name="_______vpp6" localSheetId="0">[15]T0!#REF!</definedName>
    <definedName name="_______vpp6">[15]T0!#REF!</definedName>
    <definedName name="_______vpp7" localSheetId="0">[15]T0!#REF!</definedName>
    <definedName name="_______vpp7">[15]T0!#REF!</definedName>
    <definedName name="______dat1" localSheetId="0">'[18]ГУП 2008'!$B$79</definedName>
    <definedName name="______dat1">'[19]ГУП 2008'!$B$79</definedName>
    <definedName name="______ent1" localSheetId="0">'[18]ГУП 2008'!$I$1</definedName>
    <definedName name="______ent1">'[19]ГУП 2008'!$I$1</definedName>
    <definedName name="______ghg1" localSheetId="0" hidden="1">{#N/A,#N/A,FALSE,"Себестоимсть-97"}</definedName>
    <definedName name="______ghg1" hidden="1">{#N/A,#N/A,FALSE,"Себестоимсть-97"}</definedName>
    <definedName name="______M8" localSheetId="0">[20]числ!_xlbgnm.M8</definedName>
    <definedName name="______M8">[21]числ!_xlbgnm.M8</definedName>
    <definedName name="______M9" localSheetId="0">[20]числ!_xlbgnm.M9</definedName>
    <definedName name="______M9">[21]числ!_xlbgnm.M9</definedName>
    <definedName name="______mm1" localSheetId="0">[13]ПРОГНОЗ_1!#REF!</definedName>
    <definedName name="______mm1">[14]ПРОГНОЗ_1!#REF!</definedName>
    <definedName name="______mmm1" localSheetId="0" hidden="1">{#N/A,#N/A,FALSE,"Себестоимсть-97"}</definedName>
    <definedName name="______mmm1" hidden="1">{#N/A,#N/A,FALSE,"Себестоимсть-97"}</definedName>
    <definedName name="______nm1" localSheetId="0">#REF!</definedName>
    <definedName name="______nm1">#REF!</definedName>
    <definedName name="______nm2" localSheetId="0">#REF!</definedName>
    <definedName name="______nm2">#REF!</definedName>
    <definedName name="______Num2" localSheetId="0">#REF!</definedName>
    <definedName name="______Num2">#REF!</definedName>
    <definedName name="______op1">[17]T25!$I$48</definedName>
    <definedName name="______opp1">[17]T31!$I$91</definedName>
    <definedName name="______opp2">[17]T31!$I$92</definedName>
    <definedName name="______opp3">[17]T31!$I$93</definedName>
    <definedName name="______opp4">[17]T31!$I$94</definedName>
    <definedName name="______opp5">[17]T31!$I$95</definedName>
    <definedName name="______opp6">[17]T31!$I$96</definedName>
    <definedName name="______opp7">[17]T31!$I$97</definedName>
    <definedName name="______SP1" localSheetId="0">[6]FES!#REF!</definedName>
    <definedName name="______SP1">[6]FES!#REF!</definedName>
    <definedName name="______SP10" localSheetId="0">[6]FES!#REF!</definedName>
    <definedName name="______SP10">[6]FES!#REF!</definedName>
    <definedName name="______SP11" localSheetId="0">[6]FES!#REF!</definedName>
    <definedName name="______SP11">[6]FES!#REF!</definedName>
    <definedName name="______SP12" localSheetId="0">[6]FES!#REF!</definedName>
    <definedName name="______SP12">[6]FES!#REF!</definedName>
    <definedName name="______SP13" localSheetId="0">[6]FES!#REF!</definedName>
    <definedName name="______SP13">[6]FES!#REF!</definedName>
    <definedName name="______SP14" localSheetId="0">[6]FES!#REF!</definedName>
    <definedName name="______SP14">[6]FES!#REF!</definedName>
    <definedName name="______SP15" localSheetId="0">[6]FES!#REF!</definedName>
    <definedName name="______SP15">[6]FES!#REF!</definedName>
    <definedName name="______SP16" localSheetId="0">[6]FES!#REF!</definedName>
    <definedName name="______SP16">[6]FES!#REF!</definedName>
    <definedName name="______SP17" localSheetId="0">[6]FES!#REF!</definedName>
    <definedName name="______SP17">[6]FES!#REF!</definedName>
    <definedName name="______SP18" localSheetId="0">[6]FES!#REF!</definedName>
    <definedName name="______SP18">[6]FES!#REF!</definedName>
    <definedName name="______SP19" localSheetId="0">[6]FES!#REF!</definedName>
    <definedName name="______SP19">[6]FES!#REF!</definedName>
    <definedName name="______SP2" localSheetId="0">[6]FES!#REF!</definedName>
    <definedName name="______SP2">[6]FES!#REF!</definedName>
    <definedName name="______SP20" localSheetId="0">[6]FES!#REF!</definedName>
    <definedName name="______SP20">[6]FES!#REF!</definedName>
    <definedName name="______SP3" localSheetId="0">[6]FES!#REF!</definedName>
    <definedName name="______SP3">[6]FES!#REF!</definedName>
    <definedName name="______SP4" localSheetId="0">[6]FES!#REF!</definedName>
    <definedName name="______SP4">[6]FES!#REF!</definedName>
    <definedName name="______SP5" localSheetId="0">[6]FES!#REF!</definedName>
    <definedName name="______SP5">[6]FES!#REF!</definedName>
    <definedName name="______SP7" localSheetId="0">[6]FES!#REF!</definedName>
    <definedName name="______SP7">[6]FES!#REF!</definedName>
    <definedName name="______SP8" localSheetId="0">[6]FES!#REF!</definedName>
    <definedName name="______SP8">[6]FES!#REF!</definedName>
    <definedName name="______SP9" localSheetId="0">[6]FES!#REF!</definedName>
    <definedName name="______SP9">[6]FES!#REF!</definedName>
    <definedName name="______vp1" localSheetId="0">[15]T0!#REF!</definedName>
    <definedName name="______vp1">[15]T0!#REF!</definedName>
    <definedName name="______vpp1" localSheetId="0">[15]T0!#REF!</definedName>
    <definedName name="______vpp1">[15]T0!#REF!</definedName>
    <definedName name="______vpp2" localSheetId="0">[15]T0!#REF!</definedName>
    <definedName name="______vpp2">[15]T0!#REF!</definedName>
    <definedName name="______vpp3" localSheetId="0">[15]T0!#REF!</definedName>
    <definedName name="______vpp3">[15]T0!#REF!</definedName>
    <definedName name="______vpp4" localSheetId="0">[15]T0!#REF!</definedName>
    <definedName name="______vpp4">[15]T0!#REF!</definedName>
    <definedName name="______vpp5" localSheetId="0">[15]T0!#REF!</definedName>
    <definedName name="______vpp5">[15]T0!#REF!</definedName>
    <definedName name="______vpp6" localSheetId="0">[15]T0!#REF!</definedName>
    <definedName name="______vpp6">[15]T0!#REF!</definedName>
    <definedName name="______vpp7" localSheetId="0">[15]T0!#REF!</definedName>
    <definedName name="______vpp7">[15]T0!#REF!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 localSheetId="0">'[18]ГУП 2008'!$B$79</definedName>
    <definedName name="_____dat1">'[19]ГУП 2008'!$B$79</definedName>
    <definedName name="_____ent1" localSheetId="0">'[18]ГУП 2008'!$I$1</definedName>
    <definedName name="_____ent1">'[19]ГУП 2008'!$I$1</definedName>
    <definedName name="_____FY1" localSheetId="0">[4]!_____FY1</definedName>
    <definedName name="_____FY1">[5]!_____FY1</definedName>
    <definedName name="_____ghg1" hidden="1">{#N/A,#N/A,FALSE,"Себестоимсть-97"}</definedName>
    <definedName name="_____M8" localSheetId="0">'[4]4.8теплоноситель'!_____M8</definedName>
    <definedName name="_____M8">'[5]4.8теплоноситель'!_____M8</definedName>
    <definedName name="_____M9" localSheetId="0">'[4]4.8теплоноситель'!_____M9</definedName>
    <definedName name="_____M9">'[5]4.8теплоноситель'!_____M9</definedName>
    <definedName name="_____mm1" localSheetId="0">[16]ПРОГНОЗ_1!#REF!</definedName>
    <definedName name="_____mm1">[14]ПРОГНОЗ_1!#REF!</definedName>
    <definedName name="_____mmm1" hidden="1">{#N/A,#N/A,FALSE,"Себестоимсть-97"}</definedName>
    <definedName name="_____nm1" localSheetId="0">#REF!</definedName>
    <definedName name="_____nm1">#REF!</definedName>
    <definedName name="_____nm2" localSheetId="0">#REF!</definedName>
    <definedName name="_____nm2">#REF!</definedName>
    <definedName name="_____Num2" localSheetId="0">#REF!</definedName>
    <definedName name="_____Num2">#REF!</definedName>
    <definedName name="_____op1">[17]T25!$I$48</definedName>
    <definedName name="_____opp1">[17]T31!$I$91</definedName>
    <definedName name="_____opp2">[17]T31!$I$92</definedName>
    <definedName name="_____opp3">[17]T31!$I$93</definedName>
    <definedName name="_____opp4">[17]T31!$I$94</definedName>
    <definedName name="_____opp5">[17]T31!$I$95</definedName>
    <definedName name="_____opp6">[17]T31!$I$96</definedName>
    <definedName name="_____opp7">[17]T31!$I$97</definedName>
    <definedName name="_____SP1" localSheetId="0">[10]FES!#REF!</definedName>
    <definedName name="_____SP1">[10]FES!#REF!</definedName>
    <definedName name="_____SP10" localSheetId="0">[10]FES!#REF!</definedName>
    <definedName name="_____SP10">[10]FES!#REF!</definedName>
    <definedName name="_____SP11" localSheetId="0">[10]FES!#REF!</definedName>
    <definedName name="_____SP11">[10]FES!#REF!</definedName>
    <definedName name="_____SP12" localSheetId="0">[10]FES!#REF!</definedName>
    <definedName name="_____SP12">[10]FES!#REF!</definedName>
    <definedName name="_____SP13" localSheetId="0">[10]FES!#REF!</definedName>
    <definedName name="_____SP13">[10]FES!#REF!</definedName>
    <definedName name="_____SP14" localSheetId="0">[10]FES!#REF!</definedName>
    <definedName name="_____SP14">[10]FES!#REF!</definedName>
    <definedName name="_____SP15" localSheetId="0">[10]FES!#REF!</definedName>
    <definedName name="_____SP15">[10]FES!#REF!</definedName>
    <definedName name="_____SP16" localSheetId="0">[10]FES!#REF!</definedName>
    <definedName name="_____SP16">[10]FES!#REF!</definedName>
    <definedName name="_____SP17" localSheetId="0">[10]FES!#REF!</definedName>
    <definedName name="_____SP17">[10]FES!#REF!</definedName>
    <definedName name="_____SP18" localSheetId="0">[10]FES!#REF!</definedName>
    <definedName name="_____SP18">[10]FES!#REF!</definedName>
    <definedName name="_____SP19" localSheetId="0">[10]FES!#REF!</definedName>
    <definedName name="_____SP19">[10]FES!#REF!</definedName>
    <definedName name="_____SP2" localSheetId="0">[10]FES!#REF!</definedName>
    <definedName name="_____SP2">[10]FES!#REF!</definedName>
    <definedName name="_____SP20" localSheetId="0">[10]FES!#REF!</definedName>
    <definedName name="_____SP20">[10]FES!#REF!</definedName>
    <definedName name="_____SP3" localSheetId="0">[10]FES!#REF!</definedName>
    <definedName name="_____SP3">[10]FES!#REF!</definedName>
    <definedName name="_____SP4" localSheetId="0">[10]FES!#REF!</definedName>
    <definedName name="_____SP4">[10]FES!#REF!</definedName>
    <definedName name="_____SP5" localSheetId="0">[10]FES!#REF!</definedName>
    <definedName name="_____SP5">[10]FES!#REF!</definedName>
    <definedName name="_____SP7" localSheetId="0">[10]FES!#REF!</definedName>
    <definedName name="_____SP7">[10]FES!#REF!</definedName>
    <definedName name="_____SP8" localSheetId="0">[10]FES!#REF!</definedName>
    <definedName name="_____SP8">[10]FES!#REF!</definedName>
    <definedName name="_____SP9" localSheetId="0">[10]FES!#REF!</definedName>
    <definedName name="_____SP9">[10]FES!#REF!</definedName>
    <definedName name="_____vp1" localSheetId="0">[15]T0!#REF!</definedName>
    <definedName name="_____vp1">[15]T0!#REF!</definedName>
    <definedName name="_____vpp1" localSheetId="0">[15]T0!#REF!</definedName>
    <definedName name="_____vpp1">[15]T0!#REF!</definedName>
    <definedName name="_____vpp2" localSheetId="0">[15]T0!#REF!</definedName>
    <definedName name="_____vpp2">[15]T0!#REF!</definedName>
    <definedName name="_____vpp3" localSheetId="0">[15]T0!#REF!</definedName>
    <definedName name="_____vpp3">[15]T0!#REF!</definedName>
    <definedName name="_____vpp4" localSheetId="0">[15]T0!#REF!</definedName>
    <definedName name="_____vpp4">[15]T0!#REF!</definedName>
    <definedName name="_____vpp5" localSheetId="0">[15]T0!#REF!</definedName>
    <definedName name="_____vpp5">[15]T0!#REF!</definedName>
    <definedName name="_____vpp6" localSheetId="0">[15]T0!#REF!</definedName>
    <definedName name="_____vpp6">[15]T0!#REF!</definedName>
    <definedName name="_____vpp7" localSheetId="0">[15]T0!#REF!</definedName>
    <definedName name="_____vpp7">[15]T0!#REF!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'[22]#ССЫЛКА'!$Q$2</definedName>
    <definedName name="____dat1" localSheetId="0">'[23]ГУП 2008'!$B$79</definedName>
    <definedName name="____dat1">'[19]ГУП 2008'!$B$79</definedName>
    <definedName name="____ent1" localSheetId="0">'[23]ГУП 2008'!$I$1</definedName>
    <definedName name="____ent1">'[19]ГУП 2008'!$I$1</definedName>
    <definedName name="____FOT1">'[24]ФОТ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 localSheetId="0">'[4]4.8теплоноситель'!____M8</definedName>
    <definedName name="____M8">'[5]4.8теплоноситель'!____M8</definedName>
    <definedName name="____M9" localSheetId="0">'[4]4.8теплоноситель'!____M9</definedName>
    <definedName name="____M9">'[5]4.8теплоноситель'!____M9</definedName>
    <definedName name="____mm1" localSheetId="0">[13]ПРОГНОЗ_1!#REF!</definedName>
    <definedName name="____mm1">[14]ПРОГНОЗ_1!#REF!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 localSheetId="0">#REF!</definedName>
    <definedName name="____nm1">#REF!</definedName>
    <definedName name="____nm2" localSheetId="0">#REF!</definedName>
    <definedName name="____nm2">#REF!</definedName>
    <definedName name="____Num2" localSheetId="0">#REF!</definedName>
    <definedName name="____Num2">#REF!</definedName>
    <definedName name="____Ob1" localSheetId="0">#REF!</definedName>
    <definedName name="____Ob1">#REF!</definedName>
    <definedName name="____op1">[17]T25!$I$48</definedName>
    <definedName name="____opp1">[17]T31!$I$91</definedName>
    <definedName name="____opp2">[17]T31!$I$92</definedName>
    <definedName name="____opp3">[17]T31!$I$93</definedName>
    <definedName name="____opp4">[17]T31!$I$94</definedName>
    <definedName name="____opp5">[17]T31!$I$95</definedName>
    <definedName name="____opp6">[17]T31!$I$96</definedName>
    <definedName name="____opp7">[17]T31!$I$97</definedName>
    <definedName name="____prd2">[25]Титульный!$F$12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 localSheetId="0">[6]FES!#REF!</definedName>
    <definedName name="____SP1">[6]FES!#REF!</definedName>
    <definedName name="____SP10" localSheetId="0">[6]FES!#REF!</definedName>
    <definedName name="____SP10">[6]FES!#REF!</definedName>
    <definedName name="____SP11" localSheetId="0">[6]FES!#REF!</definedName>
    <definedName name="____SP11">[6]FES!#REF!</definedName>
    <definedName name="____SP12" localSheetId="0">[6]FES!#REF!</definedName>
    <definedName name="____SP12">[6]FES!#REF!</definedName>
    <definedName name="____SP13" localSheetId="0">[6]FES!#REF!</definedName>
    <definedName name="____SP13">[6]FES!#REF!</definedName>
    <definedName name="____SP14" localSheetId="0">[6]FES!#REF!</definedName>
    <definedName name="____SP14">[6]FES!#REF!</definedName>
    <definedName name="____SP15" localSheetId="0">[6]FES!#REF!</definedName>
    <definedName name="____SP15">[6]FES!#REF!</definedName>
    <definedName name="____SP16" localSheetId="0">[6]FES!#REF!</definedName>
    <definedName name="____SP16">[6]FES!#REF!</definedName>
    <definedName name="____SP17" localSheetId="0">[6]FES!#REF!</definedName>
    <definedName name="____SP17">[6]FES!#REF!</definedName>
    <definedName name="____SP18" localSheetId="0">[6]FES!#REF!</definedName>
    <definedName name="____SP18">[6]FES!#REF!</definedName>
    <definedName name="____SP19" localSheetId="0">[6]FES!#REF!</definedName>
    <definedName name="____SP19">[6]FES!#REF!</definedName>
    <definedName name="____SP2" localSheetId="0">[6]FES!#REF!</definedName>
    <definedName name="____SP2">[6]FES!#REF!</definedName>
    <definedName name="____SP20" localSheetId="0">[6]FES!#REF!</definedName>
    <definedName name="____SP20">[6]FES!#REF!</definedName>
    <definedName name="____SP3" localSheetId="0">[6]FES!#REF!</definedName>
    <definedName name="____SP3">[6]FES!#REF!</definedName>
    <definedName name="____SP4" localSheetId="0">[6]FES!#REF!</definedName>
    <definedName name="____SP4">[6]FES!#REF!</definedName>
    <definedName name="____SP5" localSheetId="0">[6]FES!#REF!</definedName>
    <definedName name="____SP5">[6]FES!#REF!</definedName>
    <definedName name="____SP7" localSheetId="0">[6]FES!#REF!</definedName>
    <definedName name="____SP7">[6]FES!#REF!</definedName>
    <definedName name="____SP8" localSheetId="0">[6]FES!#REF!</definedName>
    <definedName name="____SP8">[6]FES!#REF!</definedName>
    <definedName name="____SP9" localSheetId="0">[6]FES!#REF!</definedName>
    <definedName name="____SP9">[6]FES!#REF!</definedName>
    <definedName name="____vp1" localSheetId="0">[15]T0!#REF!</definedName>
    <definedName name="____vp1">[15]T0!#REF!</definedName>
    <definedName name="____vpp1" localSheetId="0">[15]T0!#REF!</definedName>
    <definedName name="____vpp1">[15]T0!#REF!</definedName>
    <definedName name="____vpp2" localSheetId="0">[15]T0!#REF!</definedName>
    <definedName name="____vpp2">[15]T0!#REF!</definedName>
    <definedName name="____vpp3" localSheetId="0">[15]T0!#REF!</definedName>
    <definedName name="____vpp3">[15]T0!#REF!</definedName>
    <definedName name="____vpp4" localSheetId="0">[15]T0!#REF!</definedName>
    <definedName name="____vpp4">[15]T0!#REF!</definedName>
    <definedName name="____vpp5" localSheetId="0">[15]T0!#REF!</definedName>
    <definedName name="____vpp5">[15]T0!#REF!</definedName>
    <definedName name="____vpp6" localSheetId="0">[15]T0!#REF!</definedName>
    <definedName name="____vpp6">[15]T0!#REF!</definedName>
    <definedName name="____vpp7" localSheetId="0">[15]T0!#REF!</definedName>
    <definedName name="____vpp7">[15]T0!#REF!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'[22]#ССЫЛКА'!$Q$2</definedName>
    <definedName name="___dat1" localSheetId="0">'[23]ГУП 2008'!$B$79</definedName>
    <definedName name="___dat1">'[19]ГУП 2008'!$B$79</definedName>
    <definedName name="___ent1" localSheetId="0">'[23]ГУП 2008'!$I$1</definedName>
    <definedName name="___ent1">'[19]ГУП 2008'!$I$1</definedName>
    <definedName name="___FOT1">'[24]ФОТ по месяцам'!$D$5:$D$41</definedName>
    <definedName name="___FY1" localSheetId="0">'[4]4.8теплоноситель'!___FY1</definedName>
    <definedName name="___FY1">'[5]4.8теплоноситель'!___FY1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 localSheetId="0">'[4]4.8теплоноситель'!___M8</definedName>
    <definedName name="___M8">'[5]4.8теплоноситель'!___M8</definedName>
    <definedName name="___M9" localSheetId="0">'[4]4.8теплоноситель'!___M9</definedName>
    <definedName name="___M9">'[5]4.8теплоноситель'!___M9</definedName>
    <definedName name="___mm1" localSheetId="0">[13]ПРОГНОЗ_1!#REF!</definedName>
    <definedName name="___mm1">[14]ПРОГНОЗ_1!#REF!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 localSheetId="0">#REF!</definedName>
    <definedName name="___nm1">#REF!</definedName>
    <definedName name="___nm2" localSheetId="0">#REF!</definedName>
    <definedName name="___nm2">#REF!</definedName>
    <definedName name="___Num2" localSheetId="0">#REF!</definedName>
    <definedName name="___Num2">#REF!</definedName>
    <definedName name="___Ob1" localSheetId="0">#REF!</definedName>
    <definedName name="___Ob1">#REF!</definedName>
    <definedName name="___op1">[17]T25!$I$48</definedName>
    <definedName name="___opp1">[17]T31!$I$91</definedName>
    <definedName name="___opp2">[17]T31!$I$92</definedName>
    <definedName name="___opp3">[17]T31!$I$93</definedName>
    <definedName name="___opp4">[17]T31!$I$94</definedName>
    <definedName name="___opp5">[17]T31!$I$95</definedName>
    <definedName name="___opp6">[17]T31!$I$96</definedName>
    <definedName name="___opp7">[17]T31!$I$97</definedName>
    <definedName name="___prd2">[25]Титульный!$F$12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 localSheetId="0">[10]FES!#REF!</definedName>
    <definedName name="___SP1">[10]FES!#REF!</definedName>
    <definedName name="___SP10" localSheetId="0">[10]FES!#REF!</definedName>
    <definedName name="___SP10">[10]FES!#REF!</definedName>
    <definedName name="___SP11" localSheetId="0">[10]FES!#REF!</definedName>
    <definedName name="___SP11">[10]FES!#REF!</definedName>
    <definedName name="___SP12" localSheetId="0">[10]FES!#REF!</definedName>
    <definedName name="___SP12">[10]FES!#REF!</definedName>
    <definedName name="___SP13" localSheetId="0">[10]FES!#REF!</definedName>
    <definedName name="___SP13">[10]FES!#REF!</definedName>
    <definedName name="___SP14" localSheetId="0">[10]FES!#REF!</definedName>
    <definedName name="___SP14">[10]FES!#REF!</definedName>
    <definedName name="___SP15" localSheetId="0">[10]FES!#REF!</definedName>
    <definedName name="___SP15">[10]FES!#REF!</definedName>
    <definedName name="___SP16" localSheetId="0">[10]FES!#REF!</definedName>
    <definedName name="___SP16">[10]FES!#REF!</definedName>
    <definedName name="___SP17" localSheetId="0">[10]FES!#REF!</definedName>
    <definedName name="___SP17">[10]FES!#REF!</definedName>
    <definedName name="___SP18" localSheetId="0">[10]FES!#REF!</definedName>
    <definedName name="___SP18">[10]FES!#REF!</definedName>
    <definedName name="___SP19" localSheetId="0">[10]FES!#REF!</definedName>
    <definedName name="___SP19">[10]FES!#REF!</definedName>
    <definedName name="___SP2" localSheetId="0">[10]FES!#REF!</definedName>
    <definedName name="___SP2">[10]FES!#REF!</definedName>
    <definedName name="___SP20" localSheetId="0">[10]FES!#REF!</definedName>
    <definedName name="___SP20">[10]FES!#REF!</definedName>
    <definedName name="___SP3" localSheetId="0">[10]FES!#REF!</definedName>
    <definedName name="___SP3">[10]FES!#REF!</definedName>
    <definedName name="___SP4" localSheetId="0">[10]FES!#REF!</definedName>
    <definedName name="___SP4">[10]FES!#REF!</definedName>
    <definedName name="___SP5" localSheetId="0">[10]FES!#REF!</definedName>
    <definedName name="___SP5">[10]FES!#REF!</definedName>
    <definedName name="___SP7" localSheetId="0">[10]FES!#REF!</definedName>
    <definedName name="___SP7">[10]FES!#REF!</definedName>
    <definedName name="___SP8" localSheetId="0">[10]FES!#REF!</definedName>
    <definedName name="___SP8">[10]FES!#REF!</definedName>
    <definedName name="___SP9" localSheetId="0">[10]FES!#REF!</definedName>
    <definedName name="___SP9">[10]FES!#REF!</definedName>
    <definedName name="___vp1" localSheetId="0">[15]T0!#REF!</definedName>
    <definedName name="___vp1">[15]T0!#REF!</definedName>
    <definedName name="___vpp1" localSheetId="0">[15]T0!#REF!</definedName>
    <definedName name="___vpp1">[15]T0!#REF!</definedName>
    <definedName name="___vpp2" localSheetId="0">[15]T0!#REF!</definedName>
    <definedName name="___vpp2">[15]T0!#REF!</definedName>
    <definedName name="___vpp3" localSheetId="0">[15]T0!#REF!</definedName>
    <definedName name="___vpp3">[15]T0!#REF!</definedName>
    <definedName name="___vpp4" localSheetId="0">[15]T0!#REF!</definedName>
    <definedName name="___vpp4">[15]T0!#REF!</definedName>
    <definedName name="___vpp5" localSheetId="0">[15]T0!#REF!</definedName>
    <definedName name="___vpp5">[15]T0!#REF!</definedName>
    <definedName name="___vpp6" localSheetId="0">[15]T0!#REF!</definedName>
    <definedName name="___vpp6">[15]T0!#REF!</definedName>
    <definedName name="___vpp7" localSheetId="0">[15]T0!#REF!</definedName>
    <definedName name="___vpp7">[15]T0!#REF!</definedName>
    <definedName name="___xlfn.BAHTTEXT" hidden="1">#NAME?</definedName>
    <definedName name="__123Graph_AGRAPH1" localSheetId="0" hidden="1">'[26]на 1 тут'!#REF!</definedName>
    <definedName name="__123Graph_AGRAPH1" hidden="1">'[26]на 1 тут'!#REF!</definedName>
    <definedName name="__123Graph_AGRAPH2" localSheetId="0" hidden="1">'[26]на 1 тут'!#REF!</definedName>
    <definedName name="__123Graph_AGRAPH2" hidden="1">'[26]на 1 тут'!#REF!</definedName>
    <definedName name="__123Graph_AMAIN" localSheetId="0" hidden="1">[27]ЦЕНА!#REF!</definedName>
    <definedName name="__123Graph_AMAIN" hidden="1">[27]ЦЕНА!#REF!</definedName>
    <definedName name="__123Graph_BGRAPH1" localSheetId="0" hidden="1">'[26]на 1 тут'!#REF!</definedName>
    <definedName name="__123Graph_BGRAPH1" hidden="1">'[26]на 1 тут'!#REF!</definedName>
    <definedName name="__123Graph_BGRAPH2" localSheetId="0" hidden="1">'[26]на 1 тут'!#REF!</definedName>
    <definedName name="__123Graph_BGRAPH2" hidden="1">'[26]на 1 тут'!#REF!</definedName>
    <definedName name="__123Graph_CGRAPH1" localSheetId="0" hidden="1">'[26]на 1 тут'!#REF!</definedName>
    <definedName name="__123Graph_CGRAPH1" hidden="1">'[26]на 1 тут'!#REF!</definedName>
    <definedName name="__123Graph_CGRAPH2" localSheetId="0" hidden="1">'[26]на 1 тут'!#REF!</definedName>
    <definedName name="__123Graph_CGRAPH2" hidden="1">'[26]на 1 тут'!#REF!</definedName>
    <definedName name="__123Graph_LBL_AGRAPH1" localSheetId="0" hidden="1">'[26]на 1 тут'!#REF!</definedName>
    <definedName name="__123Graph_LBL_AGRAPH1" hidden="1">'[26]на 1 тут'!#REF!</definedName>
    <definedName name="__123Graph_XGRAPH1" localSheetId="0" hidden="1">'[26]на 1 тут'!#REF!</definedName>
    <definedName name="__123Graph_XGRAPH1" hidden="1">'[26]на 1 тут'!#REF!</definedName>
    <definedName name="__123Graph_XGRAPH2" localSheetId="0" hidden="1">'[26]на 1 тут'!#REF!</definedName>
    <definedName name="__123Graph_XGRAPH2" hidden="1">'[26]на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'[28]#ССЫЛКА'!$Q$2</definedName>
    <definedName name="__dat1" localSheetId="0">'[23]ГУП 2008'!$B$79</definedName>
    <definedName name="__dat1">'[19]ГУП 2008'!$B$79</definedName>
    <definedName name="__ent1" localSheetId="0">'[23]ГУП 2008'!$I$1</definedName>
    <definedName name="__ent1">'[19]ГУП 2008'!$I$1</definedName>
    <definedName name="__FDS_HYPERLINK_TOGGLE_STATE__" hidden="1">"ON"</definedName>
    <definedName name="__FOT1">'[24]ФОТ по месяцам'!$D$5:$D$41</definedName>
    <definedName name="__FY1" localSheetId="0">[29]!__FY1</definedName>
    <definedName name="__FY1">[30]!__FY1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 localSheetId="0">[29]!__M8</definedName>
    <definedName name="__M8">[30]!__M8</definedName>
    <definedName name="__M9" localSheetId="0">[29]!__M9</definedName>
    <definedName name="__M9">[30]!__M9</definedName>
    <definedName name="__mm1" localSheetId="0">[16]ПРОГНОЗ_1!#REF!</definedName>
    <definedName name="__mm1">[31]ПРОГНОЗ_1!#REF!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'[32]BCS APP CR'!$E$24</definedName>
    <definedName name="__nm1" localSheetId="0">#REF!</definedName>
    <definedName name="__nm1">#REF!</definedName>
    <definedName name="__nm2" localSheetId="0">#REF!</definedName>
    <definedName name="__nm2">#REF!</definedName>
    <definedName name="__Num2" localSheetId="0">#REF!</definedName>
    <definedName name="__Num2">#REF!</definedName>
    <definedName name="__Ob1" localSheetId="0">#REF!</definedName>
    <definedName name="__Ob1">#REF!</definedName>
    <definedName name="__op1">[17]T25!$I$48</definedName>
    <definedName name="__opp1">[17]T31!$I$91</definedName>
    <definedName name="__opp2">[17]T31!$I$92</definedName>
    <definedName name="__opp3">[17]T31!$I$93</definedName>
    <definedName name="__opp4">[17]T31!$I$94</definedName>
    <definedName name="__opp5">[17]T31!$I$95</definedName>
    <definedName name="__opp6">[17]T31!$I$96</definedName>
    <definedName name="__opp7">[17]T31!$I$97</definedName>
    <definedName name="__prd2">[25]Титульный!$F$12</definedName>
    <definedName name="__q11" localSheetId="0">[29]!__q11</definedName>
    <definedName name="__q11">[30]!__q11</definedName>
    <definedName name="__q15" localSheetId="0">[29]!__q15</definedName>
    <definedName name="__q15">[30]!__q15</definedName>
    <definedName name="__q17" localSheetId="0">[29]!__q17</definedName>
    <definedName name="__q17">[30]!__q17</definedName>
    <definedName name="__q2" localSheetId="0">[29]!__q2</definedName>
    <definedName name="__q2">[30]!__q2</definedName>
    <definedName name="__q3" localSheetId="0">[29]!__q3</definedName>
    <definedName name="__q3">[30]!__q3</definedName>
    <definedName name="__q4" localSheetId="0">[29]!__q4</definedName>
    <definedName name="__q4">[30]!__q4</definedName>
    <definedName name="__q5" localSheetId="0">[29]!__q5</definedName>
    <definedName name="__q5">[30]!__q5</definedName>
    <definedName name="__q6" localSheetId="0">[29]!__q6</definedName>
    <definedName name="__q6">[30]!__q6</definedName>
    <definedName name="__q7" localSheetId="0">[29]!__q7</definedName>
    <definedName name="__q7">[30]!__q7</definedName>
    <definedName name="__q8" localSheetId="0">[29]!__q8</definedName>
    <definedName name="__q8">[30]!__q8</definedName>
    <definedName name="__q9" localSheetId="0">[29]!__q9</definedName>
    <definedName name="__q9">[30]!__q9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 localSheetId="0">[6]FES!#REF!</definedName>
    <definedName name="__SP1">[33]FES!#REF!</definedName>
    <definedName name="__SP10" localSheetId="0">[6]FES!#REF!</definedName>
    <definedName name="__SP10">[33]FES!#REF!</definedName>
    <definedName name="__SP11" localSheetId="0">[6]FES!#REF!</definedName>
    <definedName name="__SP11">[33]FES!#REF!</definedName>
    <definedName name="__SP12" localSheetId="0">[6]FES!#REF!</definedName>
    <definedName name="__SP12">[33]FES!#REF!</definedName>
    <definedName name="__SP13" localSheetId="0">[6]FES!#REF!</definedName>
    <definedName name="__SP13">[33]FES!#REF!</definedName>
    <definedName name="__SP14" localSheetId="0">[6]FES!#REF!</definedName>
    <definedName name="__SP14">[33]FES!#REF!</definedName>
    <definedName name="__SP15" localSheetId="0">[6]FES!#REF!</definedName>
    <definedName name="__SP15">[33]FES!#REF!</definedName>
    <definedName name="__SP16" localSheetId="0">[6]FES!#REF!</definedName>
    <definedName name="__SP16">[33]FES!#REF!</definedName>
    <definedName name="__SP17" localSheetId="0">[6]FES!#REF!</definedName>
    <definedName name="__SP17">[33]FES!#REF!</definedName>
    <definedName name="__SP18" localSheetId="0">[6]FES!#REF!</definedName>
    <definedName name="__SP18">[33]FES!#REF!</definedName>
    <definedName name="__SP19" localSheetId="0">[6]FES!#REF!</definedName>
    <definedName name="__SP19">[33]FES!#REF!</definedName>
    <definedName name="__SP2" localSheetId="0">[6]FES!#REF!</definedName>
    <definedName name="__SP2">[33]FES!#REF!</definedName>
    <definedName name="__SP20" localSheetId="0">[6]FES!#REF!</definedName>
    <definedName name="__SP20">[33]FES!#REF!</definedName>
    <definedName name="__SP3" localSheetId="0">[6]FES!#REF!</definedName>
    <definedName name="__SP3">[33]FES!#REF!</definedName>
    <definedName name="__SP4" localSheetId="0">[6]FES!#REF!</definedName>
    <definedName name="__SP4">[33]FES!#REF!</definedName>
    <definedName name="__SP5" localSheetId="0">[6]FES!#REF!</definedName>
    <definedName name="__SP5">[33]FES!#REF!</definedName>
    <definedName name="__SP7" localSheetId="0">[6]FES!#REF!</definedName>
    <definedName name="__SP7">[33]FES!#REF!</definedName>
    <definedName name="__SP8" localSheetId="0">[6]FES!#REF!</definedName>
    <definedName name="__SP8">[33]FES!#REF!</definedName>
    <definedName name="__SP9" localSheetId="0">[6]FES!#REF!</definedName>
    <definedName name="__SP9">[33]FES!#REF!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'[34]APP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 localSheetId="0">[15]T0!#REF!</definedName>
    <definedName name="__vp1">[15]T0!#REF!</definedName>
    <definedName name="__vpp1" localSheetId="0">[15]T0!#REF!</definedName>
    <definedName name="__vpp1">[15]T0!#REF!</definedName>
    <definedName name="__vpp2" localSheetId="0">[15]T0!#REF!</definedName>
    <definedName name="__vpp2">[15]T0!#REF!</definedName>
    <definedName name="__vpp3" localSheetId="0">[15]T0!#REF!</definedName>
    <definedName name="__vpp3">[15]T0!#REF!</definedName>
    <definedName name="__vpp4" localSheetId="0">[15]T0!#REF!</definedName>
    <definedName name="__vpp4">[15]T0!#REF!</definedName>
    <definedName name="__vpp5" localSheetId="0">[15]T0!#REF!</definedName>
    <definedName name="__vpp5">[15]T0!#REF!</definedName>
    <definedName name="__vpp6" localSheetId="0">[15]T0!#REF!</definedName>
    <definedName name="__vpp6">[15]T0!#REF!</definedName>
    <definedName name="__vpp7" localSheetId="0">[15]T0!#REF!</definedName>
    <definedName name="__vpp7">[15]T0!#REF!</definedName>
    <definedName name="__xlfn.BAHTTEXT" hidden="1">#NAME?</definedName>
    <definedName name="_1.Телевизоры" localSheetId="0">'[35]Общие продажи'!#REF!</definedName>
    <definedName name="_1.Телевизоры">'[35]Общие продажи'!#REF!</definedName>
    <definedName name="_10.УСЛУГИ" localSheetId="0">'[35]Общие продажи'!#REF!</definedName>
    <definedName name="_10.УСЛУГИ">'[35]Общие продажи'!#REF!</definedName>
    <definedName name="_11.1.ТВ21" localSheetId="0">'[35]Общие продажи'!#REF!</definedName>
    <definedName name="_11.1.ТВ21">'[35]Общие продажи'!#REF!</definedName>
    <definedName name="_11.2.ТВ21" localSheetId="0">'[35]Общие продажи'!#REF!</definedName>
    <definedName name="_11.2.ТВ21">'[35]Общие продажи'!#REF!</definedName>
    <definedName name="_11.3.ТВ20" localSheetId="0">'[35]Общие продажи'!#REF!</definedName>
    <definedName name="_11.3.ТВ20">'[35]Общие продажи'!#REF!</definedName>
    <definedName name="_11.4.ТВ14" localSheetId="0">'[35]Общие продажи'!#REF!</definedName>
    <definedName name="_11.4.ТВ14">'[35]Общие продажи'!#REF!</definedName>
    <definedName name="_11.5ТВэлитные" localSheetId="0">'[35]Общие продажи'!#REF!</definedName>
    <definedName name="_11.5ТВэлитные">'[35]Общие продажи'!#REF!</definedName>
    <definedName name="_11.6АвтоТВ" localSheetId="0">'[35]Общие продажи'!#REF!</definedName>
    <definedName name="_11.6АвтоТВ">'[35]Общие продажи'!#REF!</definedName>
    <definedName name="_11.СКИДКИ" localSheetId="0">'[35]Общие продажи'!#REF!</definedName>
    <definedName name="_11.СКИДКИ">'[35]Общие продажи'!#REF!</definedName>
    <definedName name="_12.НЕИЗВ.ТОВАР" localSheetId="0">'[35]Общие продажи'!#REF!</definedName>
    <definedName name="_12.НЕИЗВ.ТОВАР">'[35]Общие продажи'!#REF!</definedName>
    <definedName name="_2.Видео" localSheetId="0">'[35]Общие продажи'!#REF!</definedName>
    <definedName name="_2.Видео">'[35]Общие продажи'!#REF!</definedName>
    <definedName name="_2004">[36]служ!$C$26</definedName>
    <definedName name="_2005">[36]служ!$D$26</definedName>
    <definedName name="_2006">[36]служ!$E$26</definedName>
    <definedName name="_2007">[36]служ!$F$26</definedName>
    <definedName name="_2008">[36]служ!$G$26</definedName>
    <definedName name="_2009">[36]служ!$H$26</definedName>
    <definedName name="_2010">[36]служ!$I$26</definedName>
    <definedName name="_2011">[36]служ!$J$26</definedName>
    <definedName name="_22.5.Видеомагн." localSheetId="0">'[35]Общие продажи'!#REF!</definedName>
    <definedName name="_22.5.Видеомагн.">'[35]Общие продажи'!#REF!</definedName>
    <definedName name="_22.6.Видеопл.пиш" localSheetId="0">'[35]Общие продажи'!#REF!</definedName>
    <definedName name="_22.6.Видеопл.пиш">'[35]Общие продажи'!#REF!</definedName>
    <definedName name="_22.7.Bидеопл.неп" localSheetId="0">'[35]Общие продажи'!#REF!</definedName>
    <definedName name="_22.7.Bидеопл.неп">'[35]Общие продажи'!#REF!</definedName>
    <definedName name="_22.8.Bидеокамеры" localSheetId="0">'[35]Общие продажи'!#REF!</definedName>
    <definedName name="_22.8.Bидеокамеры">'[35]Общие продажи'!#REF!</definedName>
    <definedName name="_3.Аудио" localSheetId="0">'[35]Общие продажи'!#REF!</definedName>
    <definedName name="_3.Аудио">'[35]Общие продажи'!#REF!</definedName>
    <definedName name="_3AУДИОMAГНЛ" localSheetId="0">'[35]Общие продажи'!#REF!</definedName>
    <definedName name="_3AУДИОMAГНЛ">'[35]Общие продажи'!#REF!</definedName>
    <definedName name="_3MУЗ.ЦЕНТРЫ" localSheetId="0">'[35]Общие продажи'!#REF!</definedName>
    <definedName name="_3MУЗ.ЦЕНТРЫ">'[35]Общие продажи'!#REF!</definedName>
    <definedName name="_3WALKMAN" localSheetId="0">'[35]Общие продажи'!#REF!</definedName>
    <definedName name="_3WALKMAN">'[35]Общие продажи'!#REF!</definedName>
    <definedName name="_3Наушники" localSheetId="0">'[35]Общие продажи'!#REF!</definedName>
    <definedName name="_3Наушники">'[35]Общие продажи'!#REF!</definedName>
    <definedName name="_4.HiFisystem" localSheetId="0">'[35]Общие продажи'!#REF!</definedName>
    <definedName name="_4.HiFisystem">'[35]Общие продажи'!#REF!</definedName>
    <definedName name="_44.1.Technics" localSheetId="0">'[35]Общие продажи'!#REF!</definedName>
    <definedName name="_44.1.Technics">'[35]Общие продажи'!#REF!</definedName>
    <definedName name="_44.10.Yamaha" localSheetId="0">'[35]Общие продажи'!#REF!</definedName>
    <definedName name="_44.10.Yamaha">'[35]Общие продажи'!#REF!</definedName>
    <definedName name="_44.11.Pioneer" localSheetId="0">'[35]Общие продажи'!#REF!</definedName>
    <definedName name="_44.11.Pioneer">'[35]Общие продажи'!#REF!</definedName>
    <definedName name="_44.15.Infinity" localSheetId="0">'[35]Общие продажи'!#REF!</definedName>
    <definedName name="_44.15.Infinity">'[35]Общие продажи'!#REF!</definedName>
    <definedName name="_44.19.Canton" localSheetId="0">'[35]Общие продажи'!#REF!</definedName>
    <definedName name="_44.19.Canton">'[35]Общие продажи'!#REF!</definedName>
    <definedName name="_44.2.Sony" localSheetId="0">'[35]Общие продажи'!#REF!</definedName>
    <definedName name="_44.2.Sony">'[35]Общие продажи'!#REF!</definedName>
    <definedName name="_44.21.Paradigm" localSheetId="0">'[35]Общие продажи'!#REF!</definedName>
    <definedName name="_44.21.Paradigm">'[35]Общие продажи'!#REF!</definedName>
    <definedName name="_44.23MBQuart" localSheetId="0">'[35]Общие продажи'!#REF!</definedName>
    <definedName name="_44.23MBQuart">'[35]Общие продажи'!#REF!</definedName>
    <definedName name="_44.24Tannoy" localSheetId="0">'[35]Общие продажи'!#REF!</definedName>
    <definedName name="_44.24Tannoy">'[35]Общие продажи'!#REF!</definedName>
    <definedName name="_44.25Mission" localSheetId="0">'[35]Общие продажи'!#REF!</definedName>
    <definedName name="_44.25Mission">'[35]Общие продажи'!#REF!</definedName>
    <definedName name="_44.26HFстойки" localSheetId="0">'[35]Общие продажи'!#REF!</definedName>
    <definedName name="_44.26HFстойки">'[35]Общие продажи'!#REF!</definedName>
    <definedName name="_44.27HFкомпон." localSheetId="0">'[35]Общие продажи'!#REF!</definedName>
    <definedName name="_44.27HFкомпон.">'[35]Общие продажи'!#REF!</definedName>
    <definedName name="_44.29Проекторы" localSheetId="0">'[35]Общие продажи'!#REF!</definedName>
    <definedName name="_44.29Проекторы">'[35]Общие продажи'!#REF!</definedName>
    <definedName name="_44.31DVDVidCD" localSheetId="0">'[35]Общие продажи'!#REF!</definedName>
    <definedName name="_44.31DVDVidCD">'[35]Общие продажи'!#REF!</definedName>
    <definedName name="_44.34Aud.Selec." localSheetId="0">'[35]Общие продажи'!#REF!</definedName>
    <definedName name="_44.34Aud.Selec.">'[35]Общие продажи'!#REF!</definedName>
    <definedName name="_44.35Уцен.товар" localSheetId="0">'[35]Общие продажи'!#REF!</definedName>
    <definedName name="_44.35Уцен.товар">'[35]Общие продажи'!#REF!</definedName>
    <definedName name="_44.4.JBL" localSheetId="0">'[35]Общие продажи'!#REF!</definedName>
    <definedName name="_44.4.JBL">'[35]Общие продажи'!#REF!</definedName>
    <definedName name="_44.5.Denon" localSheetId="0">'[35]Общие продажи'!#REF!</definedName>
    <definedName name="_44.5.Denon">'[35]Общие продажи'!#REF!</definedName>
    <definedName name="_44.8.Marantz" localSheetId="0">'[35]Общие продажи'!#REF!</definedName>
    <definedName name="_44.8.Marantz">'[35]Общие продажи'!#REF!</definedName>
    <definedName name="_44.9.Jamo" localSheetId="0">'[35]Общие продажи'!#REF!</definedName>
    <definedName name="_44.9.Jamo">'[35]Общие продажи'!#REF!</definedName>
    <definedName name="_5.ABТОAУДИО" localSheetId="0">'[35]Общие продажи'!#REF!</definedName>
    <definedName name="_5.ABТОAУДИО">'[35]Общие продажи'!#REF!</definedName>
    <definedName name="_55.1.Panasonic" localSheetId="0">'[35]Общие продажи'!#REF!</definedName>
    <definedName name="_55.1.Panasonic">'[35]Общие продажи'!#REF!</definedName>
    <definedName name="_55.11.Проее" localSheetId="0">'[35]Общие продажи'!#REF!</definedName>
    <definedName name="_55.11.Проее">'[35]Общие продажи'!#REF!</definedName>
    <definedName name="_55.12JBL" localSheetId="0">'[35]Общие продажи'!#REF!</definedName>
    <definedName name="_55.12JBL">'[35]Общие продажи'!#REF!</definedName>
    <definedName name="_55.15Infinity" localSheetId="0">'[35]Общие продажи'!#REF!</definedName>
    <definedName name="_55.15Infinity">'[35]Общие продажи'!#REF!</definedName>
    <definedName name="_55.2.Sony" localSheetId="0">'[35]Общие продажи'!#REF!</definedName>
    <definedName name="_55.2.Sony">'[35]Общие продажи'!#REF!</definedName>
    <definedName name="_55.22Авт.антены" localSheetId="0">'[35]Общие продажи'!#REF!</definedName>
    <definedName name="_55.22Авт.антены">'[35]Общие продажи'!#REF!</definedName>
    <definedName name="_55.23LG" localSheetId="0">'[35]Общие продажи'!#REF!</definedName>
    <definedName name="_55.23LG">'[35]Общие продажи'!#REF!</definedName>
    <definedName name="_55.24АВТОПРОЕЕ" localSheetId="0">'[35]Общие продажи'!#REF!</definedName>
    <definedName name="_55.24АВТОПРОЕЕ">'[35]Общие продажи'!#REF!</definedName>
    <definedName name="_55.26Aiwa" localSheetId="0">'[35]Общие продажи'!#REF!</definedName>
    <definedName name="_55.26Aiwa">'[35]Общие продажи'!#REF!</definedName>
    <definedName name="_55.3.Alpine" localSheetId="0">'[35]Общие продажи'!#REF!</definedName>
    <definedName name="_55.3.Alpine">'[35]Общие продажи'!#REF!</definedName>
    <definedName name="_55.5.Pioneer" localSheetId="0">'[35]Общие продажи'!#REF!</definedName>
    <definedName name="_55.5.Pioneer">'[35]Общие продажи'!#REF!</definedName>
    <definedName name="_55.6.Blaupunct" localSheetId="0">'[35]Общие продажи'!#REF!</definedName>
    <definedName name="_55.6.Blaupunct">'[35]Общие продажи'!#REF!</definedName>
    <definedName name="_55.7.Kenwood" localSheetId="0">'[35]Общие продажи'!#REF!</definedName>
    <definedName name="_55.7.Kenwood">'[35]Общие продажи'!#REF!</definedName>
    <definedName name="_55.9.Clarion" localSheetId="0">'[35]Общие продажи'!#REF!</definedName>
    <definedName name="_55.9.Clarion">'[35]Общие продажи'!#REF!</definedName>
    <definedName name="_5Автокомпоненты" localSheetId="0">'[35]Общие продажи'!#REF!</definedName>
    <definedName name="_5Автокомпоненты">'[35]Общие продажи'!#REF!</definedName>
    <definedName name="_6.ТЕЛЕФОНЫ" localSheetId="0">'[35]Общие продажи'!#REF!</definedName>
    <definedName name="_6.ТЕЛЕФОНЫ">'[35]Общие продажи'!#REF!</definedName>
    <definedName name="_66.1.ПР.ТЕЛЕФОНЫ" localSheetId="0">'[35]Общие продажи'!#REF!</definedName>
    <definedName name="_66.1.ПР.ТЕЛЕФОНЫ">'[35]Общие продажи'!#REF!</definedName>
    <definedName name="_66.2.ТЕЛЕФОНЫPanas." localSheetId="0">'[35]Общие продажи'!#REF!</definedName>
    <definedName name="_66.2.ТЕЛЕФОНЫPanas.">'[35]Общие продажи'!#REF!</definedName>
    <definedName name="_7.БЫТ.ТЕХНИКА" localSheetId="0">'[35]Общие продажи'!#REF!</definedName>
    <definedName name="_7.БЫТ.ТЕХНИКА">'[35]Общие продажи'!#REF!</definedName>
    <definedName name="_77.1.PANASONIC" localSheetId="0">'[35]Общие продажи'!#REF!</definedName>
    <definedName name="_77.1.PANASONIC">'[35]Общие продажи'!#REF!</definedName>
    <definedName name="_77.10.INDESITARISTON" localSheetId="0">'[35]Общие продажи'!#REF!</definedName>
    <definedName name="_77.10.INDESITARISTON">'[35]Общие продажи'!#REF!</definedName>
    <definedName name="_77.12.BRAUN" localSheetId="0">'[35]Общие продажи'!#REF!</definedName>
    <definedName name="_77.12.BRAUN">'[35]Общие продажи'!#REF!</definedName>
    <definedName name="_77.14.BROTHER" localSheetId="0">'[35]Общие продажи'!#REF!</definedName>
    <definedName name="_77.14.BROTHER">'[35]Общие продажи'!#REF!</definedName>
    <definedName name="_77.15.ZANUSSI" localSheetId="0">'[35]Общие продажи'!#REF!</definedName>
    <definedName name="_77.15.ZANUSSI">'[35]Общие продажи'!#REF!</definedName>
    <definedName name="_77.16.GoldStar" localSheetId="0">'[35]Общие продажи'!#REF!</definedName>
    <definedName name="_77.16.GoldStar">'[35]Общие продажи'!#REF!</definedName>
    <definedName name="_77.17.THOMAS" localSheetId="0">'[35]Общие продажи'!#REF!</definedName>
    <definedName name="_77.17.THOMAS">'[35]Общие продажи'!#REF!</definedName>
    <definedName name="_77.19.Проая" localSheetId="0">'[35]Общие продажи'!#REF!</definedName>
    <definedName name="_77.19.Проая">'[35]Общие продажи'!#REF!</definedName>
    <definedName name="_77.2.SHARP" localSheetId="0">'[35]Общие продажи'!#REF!</definedName>
    <definedName name="_77.2.SHARP">'[35]Общие продажи'!#REF!</definedName>
    <definedName name="_77.20.MOULINEX" localSheetId="0">'[35]Общие продажи'!#REF!</definedName>
    <definedName name="_77.20.MOULINEX">'[35]Общие продажи'!#REF!</definedName>
    <definedName name="_77.21.BOSCHSIEM" localSheetId="0">'[35]Общие продажи'!#REF!</definedName>
    <definedName name="_77.21.BOSCHSIEM">'[35]Общие продажи'!#REF!</definedName>
    <definedName name="_77.24KRUPS" localSheetId="0">'[35]Общие продажи'!#REF!</definedName>
    <definedName name="_77.24KRUPS">'[35]Общие продажи'!#REF!</definedName>
    <definedName name="_77.25VESTFROST" localSheetId="0">'[35]Общие продажи'!#REF!</definedName>
    <definedName name="_77.25VESTFROST">'[35]Общие продажи'!#REF!</definedName>
    <definedName name="_77.30FUNAI" localSheetId="0">'[35]Общие продажи'!#REF!</definedName>
    <definedName name="_77.30FUNAI">'[35]Общие продажи'!#REF!</definedName>
    <definedName name="_77.31DAEWOO" localSheetId="0">'[35]Общие продажи'!#REF!</definedName>
    <definedName name="_77.31DAEWOO">'[35]Общие продажи'!#REF!</definedName>
    <definedName name="_77.32ELECTROLUX" localSheetId="0">'[35]Общие продажи'!#REF!</definedName>
    <definedName name="_77.32ELECTROLUX">'[35]Общие продажи'!#REF!</definedName>
    <definedName name="_77.33VAXGALAXY" localSheetId="0">'[35]Общие продажи'!#REF!</definedName>
    <definedName name="_77.33VAXGALAXY">'[35]Общие продажи'!#REF!</definedName>
    <definedName name="_77.34HITACHI" localSheetId="0">'[35]Общие продажи'!#REF!</definedName>
    <definedName name="_77.34HITACHI">'[35]Общие продажи'!#REF!</definedName>
    <definedName name="_77.35ПОСУДА" localSheetId="0">'[35]Общие продажи'!#REF!</definedName>
    <definedName name="_77.35ПОСУДА">'[35]Общие продажи'!#REF!</definedName>
    <definedName name="_77.37Rosenlew" localSheetId="0">'[35]Общие продажи'!#REF!</definedName>
    <definedName name="_77.37Rosenlew">'[35]Общие продажи'!#REF!</definedName>
    <definedName name="_77.4.ROWENTA" localSheetId="0">'[35]Общие продажи'!#REF!</definedName>
    <definedName name="_77.4.ROWENTA">'[35]Общие продажи'!#REF!</definedName>
    <definedName name="_77.40Кондицион." localSheetId="0">'[35]Общие продажи'!#REF!</definedName>
    <definedName name="_77.40Кондицион.">'[35]Общие продажи'!#REF!</definedName>
    <definedName name="_77.41Моющ.срва" localSheetId="0">'[35]Общие продажи'!#REF!</definedName>
    <definedName name="_77.41Моющ.срва">'[35]Общие продажи'!#REF!</definedName>
    <definedName name="_77.42Фильт.вод." localSheetId="0">'[35]Общие продажи'!#REF!</definedName>
    <definedName name="_77.42Фильт.вод.">'[35]Общие продажи'!#REF!</definedName>
    <definedName name="_77.44Elica" localSheetId="0">'[35]Общие продажи'!#REF!</definedName>
    <definedName name="_77.44Elica">'[35]Общие продажи'!#REF!</definedName>
    <definedName name="_77.46AEG" localSheetId="0">'[35]Общие продажи'!#REF!</definedName>
    <definedName name="_77.46AEG">'[35]Общие продажи'!#REF!</definedName>
    <definedName name="_77.47Liebherr" localSheetId="0">'[35]Общие продажи'!#REF!</definedName>
    <definedName name="_77.47Liebherr">'[35]Общие продажи'!#REF!</definedName>
    <definedName name="_77.48Soehnle" localSheetId="0">'[35]Общие продажи'!#REF!</definedName>
    <definedName name="_77.48Soehnle">'[35]Общие продажи'!#REF!</definedName>
    <definedName name="_77.49Binatone" localSheetId="0">'[35]Общие продажи'!#REF!</definedName>
    <definedName name="_77.49Binatone">'[35]Общие продажи'!#REF!</definedName>
    <definedName name="_77.5.SAMSUNG" localSheetId="0">'[35]Общие продажи'!#REF!</definedName>
    <definedName name="_77.5.SAMSUNG">'[35]Общие продажи'!#REF!</definedName>
    <definedName name="_77.50FOX" localSheetId="0">'[35]Общие продажи'!#REF!</definedName>
    <definedName name="_77.50FOX">'[35]Общие продажи'!#REF!</definedName>
    <definedName name="_77.6.TEFAL" localSheetId="0">'[35]Общие продажи'!#REF!</definedName>
    <definedName name="_77.6.TEFAL">'[35]Общие продажи'!#REF!</definedName>
    <definedName name="_77.7.SUPRA" localSheetId="0">'[35]Общие продажи'!#REF!</definedName>
    <definedName name="_77.7.SUPRA">'[35]Общие продажи'!#REF!</definedName>
    <definedName name="_77.8.PHILIPS" localSheetId="0">'[35]Общие продажи'!#REF!</definedName>
    <definedName name="_77.8.PHILIPS">'[35]Общие продажи'!#REF!</definedName>
    <definedName name="_77.9.CANDY" localSheetId="0">'[35]Общие продажи'!#REF!</definedName>
    <definedName name="_77.9.CANDY">'[35]Общие продажи'!#REF!</definedName>
    <definedName name="_8.ПРОЕЕ" localSheetId="0">'[35]Общие продажи'!#REF!</definedName>
    <definedName name="_8.ПРОЕЕ">'[35]Общие продажи'!#REF!</definedName>
    <definedName name="_80110.11Тов.дост" localSheetId="0">'[35]Общие продажи'!#REF!</definedName>
    <definedName name="_80110.11Тов.дост">'[35]Общие продажи'!#REF!</definedName>
    <definedName name="_80110.14Подкл.БТ" localSheetId="0">'[35]Общие продажи'!#REF!</definedName>
    <definedName name="_80110.14Подкл.БТ">'[35]Общие продажи'!#REF!</definedName>
    <definedName name="_802Скидка" localSheetId="0">'[35]Общие продажи'!#REF!</definedName>
    <definedName name="_802Скидка">'[35]Общие продажи'!#REF!</definedName>
    <definedName name="_88.1.Фототехника" localSheetId="0">'[35]Общие продажи'!#REF!</definedName>
    <definedName name="_88.1.Фототехника">'[35]Общие продажи'!#REF!</definedName>
    <definedName name="_88.10.Бат.акк." localSheetId="0">'[35]Общие продажи'!#REF!</definedName>
    <definedName name="_88.10.Бат.акк.">'[35]Общие продажи'!#REF!</definedName>
    <definedName name="_88.11.Кейсысум.ехлы" localSheetId="0">'[35]Общие продажи'!#REF!</definedName>
    <definedName name="_88.11.Кейсысум.ехлы">'[35]Общие продажи'!#REF!</definedName>
    <definedName name="_88.12.Пульты" localSheetId="0">'[35]Общие продажи'!#REF!</definedName>
    <definedName name="_88.12.Пульты">'[35]Общие продажи'!#REF!</definedName>
    <definedName name="_88.13.Кабеляшну" localSheetId="0">'[35]Общие продажи'!#REF!</definedName>
    <definedName name="_88.13.Кабеляшну">'[35]Общие продажи'!#REF!</definedName>
    <definedName name="_88.14.CaseLogicLL" localSheetId="0">'[35]Общие продажи'!#REF!</definedName>
    <definedName name="_88.14.CaseLogicLL">'[35]Общие продажи'!#REF!</definedName>
    <definedName name="_88.15.Кассетыдиски" localSheetId="0">'[35]Общие продажи'!#REF!</definedName>
    <definedName name="_88.15.Кассетыдиски">'[35]Общие продажи'!#REF!</definedName>
    <definedName name="_88.17.Реклама" localSheetId="0">'[35]Общие продажи'!#REF!</definedName>
    <definedName name="_88.17.Реклама">'[35]Общие продажи'!#REF!</definedName>
    <definedName name="_88.18асы" localSheetId="0">'[35]Общие продажи'!#REF!</definedName>
    <definedName name="_88.18асы">'[35]Общие продажи'!#REF!</definedName>
    <definedName name="_88.2.Оргтехника" localSheetId="0">'[35]Общие продажи'!#REF!</definedName>
    <definedName name="_88.2.Оргтехника">'[35]Общие продажи'!#REF!</definedName>
    <definedName name="_88.5.Стендыподставки" localSheetId="0">'[35]Общие продажи'!#REF!</definedName>
    <definedName name="_88.5.Стендыподставки">'[35]Общие продажи'!#REF!</definedName>
    <definedName name="_88.6.Игры" localSheetId="0">'[35]Общие продажи'!#REF!</definedName>
    <definedName name="_88.6.Игры">'[35]Общие продажи'!#REF!</definedName>
    <definedName name="_88.7.Микрофоны" localSheetId="0">'[35]Общие продажи'!#REF!</definedName>
    <definedName name="_88.7.Микрофоны">'[35]Общие продажи'!#REF!</definedName>
    <definedName name="_88.8.Антенны" localSheetId="0">'[35]Общие продажи'!#REF!</definedName>
    <definedName name="_88.8.Антенны">'[35]Общие продажи'!#REF!</definedName>
    <definedName name="_88.9.Адапт.акк." localSheetId="0">'[35]Общие продажи'!#REF!</definedName>
    <definedName name="_88.9.Адапт.акк.">'[35]Общие продажи'!#REF!</definedName>
    <definedName name="_8DVDLDHiFiк" localSheetId="0">'[35]Общие продажи'!#REF!</definedName>
    <definedName name="_8DVDLDHiFiк">'[35]Общие продажи'!#REF!</definedName>
    <definedName name="_8Канц.товары" localSheetId="0">'[35]Общие продажи'!#REF!</definedName>
    <definedName name="_8Канц.товары">'[35]Общие продажи'!#REF!</definedName>
    <definedName name="_9.Компьютеры" localSheetId="0">'[35]Общие продажи'!#REF!</definedName>
    <definedName name="_9.Компьютеры">'[35]Общие продажи'!#REF!</definedName>
    <definedName name="_90212.3Быт.Техник" localSheetId="0">'[35]Общие продажи'!#REF!</definedName>
    <definedName name="_90212.3Быт.Техник">'[35]Общие продажи'!#REF!</definedName>
    <definedName name="_9Вводвывод" localSheetId="0">'[35]Общие продажи'!#REF!</definedName>
    <definedName name="_9Вводвывод">'[35]Общие продажи'!#REF!</definedName>
    <definedName name="_9Готовыерешения" localSheetId="0">'[35]Общие продажи'!#REF!</definedName>
    <definedName name="_9Готовыерешения">'[35]Общие продажи'!#REF!</definedName>
    <definedName name="_9Игры" localSheetId="0">'[35]Общие продажи'!#REF!</definedName>
    <definedName name="_9Игры">'[35]Общие продажи'!#REF!</definedName>
    <definedName name="_9Кабеляперходн." localSheetId="0">'[35]Общие продажи'!#REF!</definedName>
    <definedName name="_9Кабеляперходн.">'[35]Общие продажи'!#REF!</definedName>
    <definedName name="_9Комп.мебель" localSheetId="0">'[35]Общие продажи'!#REF!</definedName>
    <definedName name="_9Комп.мебель">'[35]Общие продажи'!#REF!</definedName>
    <definedName name="_9Комплектующие" localSheetId="0">'[35]Общие продажи'!#REF!</definedName>
    <definedName name="_9Комплектующие">'[35]Общие продажи'!#REF!</definedName>
    <definedName name="_9Мониторы" localSheetId="0">'[35]Общие продажи'!#REF!</definedName>
    <definedName name="_9Мониторы">'[35]Общие продажи'!#REF!</definedName>
    <definedName name="_9Мультимедиа" localSheetId="0">'[35]Общие продажи'!#REF!</definedName>
    <definedName name="_9Мультимедиа">'[35]Общие продажи'!#REF!</definedName>
    <definedName name="_9Оргтехника" localSheetId="0">'[35]Общие продажи'!#REF!</definedName>
    <definedName name="_9Оргтехника">'[35]Общие продажи'!#REF!</definedName>
    <definedName name="_9ПО" localSheetId="0">'[35]Общие продажи'!#REF!</definedName>
    <definedName name="_9ПО">'[35]Общие продажи'!#REF!</definedName>
    <definedName name="_9Разное" localSheetId="0">'[35]Общие продажи'!#REF!</definedName>
    <definedName name="_9Разное">'[35]Общие продажи'!#REF!</definedName>
    <definedName name="_9Расх.мат.оргтех" localSheetId="0">'[35]Общие продажи'!#REF!</definedName>
    <definedName name="_9Расх.мат.оргтех">'[35]Общие продажи'!#REF!</definedName>
    <definedName name="_9Расх.материалы" localSheetId="0">'[35]Общие продажи'!#REF!</definedName>
    <definedName name="_9Расх.материалы">'[35]Общие продажи'!#REF!</definedName>
    <definedName name="_9Услуги" localSheetId="0">'[35]Общие продажи'!#REF!</definedName>
    <definedName name="_9Услуги">'[35]Общие продажи'!#REF!</definedName>
    <definedName name="_a" localSheetId="0">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'[37]#ССЫЛКА'!$Q$2</definedName>
    <definedName name="_dat1" localSheetId="0">'[23]ГУП 2008'!$B$79</definedName>
    <definedName name="_dat1">'[19]ГУП 2008'!$B$79</definedName>
    <definedName name="_def1999" localSheetId="0">'[38]1999-veca'!#REF!</definedName>
    <definedName name="_def1999">'[39]1999-veca'!#REF!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 localSheetId="0">'[23]ГУП 2008'!$I$1</definedName>
    <definedName name="_ent1">'[19]ГУП 2008'!$I$1</definedName>
    <definedName name="_Fill" localSheetId="0" hidden="1">'[40]MAIN GATE HOUSE'!#REF!</definedName>
    <definedName name="_Fill" hidden="1">'[40]MAIN GATE HOUSE'!#REF!</definedName>
    <definedName name="_FOT1">'[24]ФОТ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" localSheetId="0">#REF!</definedName>
    <definedName name="_m">#REF!</definedName>
    <definedName name="_M8">#N/A</definedName>
    <definedName name="_M9">#N/A</definedName>
    <definedName name="_mm1" localSheetId="0">[13]ПРОГНОЗ_1!#REF!</definedName>
    <definedName name="_mm1">[14]ПРОГНОЗ_1!#REF!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'[32]BCS APP CR'!$E$24</definedName>
    <definedName name="_n" localSheetId="0">#REF!</definedName>
    <definedName name="_n">#REF!</definedName>
    <definedName name="_nm1" localSheetId="0">#REF!</definedName>
    <definedName name="_nm1">#REF!</definedName>
    <definedName name="_nm2" localSheetId="0">#REF!</definedName>
    <definedName name="_nm2">#REF!</definedName>
    <definedName name="_Num2" localSheetId="0">#REF!</definedName>
    <definedName name="_Num2">#REF!</definedName>
    <definedName name="_o" localSheetId="0">#REF!</definedName>
    <definedName name="_o">#REF!</definedName>
    <definedName name="_Ob1" localSheetId="0">#REF!</definedName>
    <definedName name="_Ob1">#REF!</definedName>
    <definedName name="_op1">[17]T25!$I$48</definedName>
    <definedName name="_opp1">[17]T31!$I$91</definedName>
    <definedName name="_opp2">[17]T31!$I$92</definedName>
    <definedName name="_opp3">[17]T31!$I$93</definedName>
    <definedName name="_opp4">[17]T31!$I$94</definedName>
    <definedName name="_opp5">[17]T31!$I$95</definedName>
    <definedName name="_opp6">[17]T31!$I$96</definedName>
    <definedName name="_opp7">[17]T31!$I$97</definedName>
    <definedName name="_Order1" hidden="1">255</definedName>
    <definedName name="_Order2" hidden="1">255</definedName>
    <definedName name="_prd2">[25]Титульный!$F$12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localSheetId="0" hidden="1">#REF!</definedName>
    <definedName name="_Sort" hidden="1">#REF!</definedName>
    <definedName name="_SP1" localSheetId="0">[6]FES!#REF!</definedName>
    <definedName name="_SP1">[6]FES!#REF!</definedName>
    <definedName name="_SP10" localSheetId="0">[6]FES!#REF!</definedName>
    <definedName name="_SP10">[6]FES!#REF!</definedName>
    <definedName name="_SP11" localSheetId="0">[6]FES!#REF!</definedName>
    <definedName name="_SP11">[6]FES!#REF!</definedName>
    <definedName name="_SP12" localSheetId="0">[6]FES!#REF!</definedName>
    <definedName name="_SP12">[6]FES!#REF!</definedName>
    <definedName name="_SP13" localSheetId="0">[6]FES!#REF!</definedName>
    <definedName name="_SP13">[6]FES!#REF!</definedName>
    <definedName name="_SP14" localSheetId="0">[6]FES!#REF!</definedName>
    <definedName name="_SP14">[6]FES!#REF!</definedName>
    <definedName name="_SP15" localSheetId="0">[6]FES!#REF!</definedName>
    <definedName name="_SP15">[6]FES!#REF!</definedName>
    <definedName name="_SP16" localSheetId="0">[6]FES!#REF!</definedName>
    <definedName name="_SP16">[6]FES!#REF!</definedName>
    <definedName name="_SP17" localSheetId="0">[6]FES!#REF!</definedName>
    <definedName name="_SP17">[6]FES!#REF!</definedName>
    <definedName name="_SP18" localSheetId="0">[6]FES!#REF!</definedName>
    <definedName name="_SP18">[6]FES!#REF!</definedName>
    <definedName name="_SP19" localSheetId="0">[6]FES!#REF!</definedName>
    <definedName name="_SP19">[6]FES!#REF!</definedName>
    <definedName name="_SP2" localSheetId="0">[6]FES!#REF!</definedName>
    <definedName name="_SP2">[6]FES!#REF!</definedName>
    <definedName name="_SP20" localSheetId="0">[6]FES!#REF!</definedName>
    <definedName name="_SP20">[6]FES!#REF!</definedName>
    <definedName name="_SP3" localSheetId="0">[6]FES!#REF!</definedName>
    <definedName name="_SP3">[6]FES!#REF!</definedName>
    <definedName name="_SP4" localSheetId="0">[6]FES!#REF!</definedName>
    <definedName name="_SP4">[6]FES!#REF!</definedName>
    <definedName name="_SP5" localSheetId="0">[6]FES!#REF!</definedName>
    <definedName name="_SP5">[6]FES!#REF!</definedName>
    <definedName name="_SP7" localSheetId="0">[6]FES!#REF!</definedName>
    <definedName name="_SP7">[6]FES!#REF!</definedName>
    <definedName name="_SP8" localSheetId="0">[6]FES!#REF!</definedName>
    <definedName name="_SP8">[6]FES!#REF!</definedName>
    <definedName name="_SP9" localSheetId="0">[6]FES!#REF!</definedName>
    <definedName name="_SP9">[6]FES!#REF!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'[34]APP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 localSheetId="0">[15]T0!#REF!</definedName>
    <definedName name="_vp1">[15]T0!#REF!</definedName>
    <definedName name="_vpp1" localSheetId="0">[15]T0!#REF!</definedName>
    <definedName name="_vpp1">[15]T0!#REF!</definedName>
    <definedName name="_vpp2" localSheetId="0">[15]T0!#REF!</definedName>
    <definedName name="_vpp2">[15]T0!#REF!</definedName>
    <definedName name="_vpp3" localSheetId="0">[15]T0!#REF!</definedName>
    <definedName name="_vpp3">[15]T0!#REF!</definedName>
    <definedName name="_vpp4" localSheetId="0">[15]T0!#REF!</definedName>
    <definedName name="_vpp4">[15]T0!#REF!</definedName>
    <definedName name="_vpp5" localSheetId="0">[15]T0!#REF!</definedName>
    <definedName name="_vpp5">[15]T0!#REF!</definedName>
    <definedName name="_vpp6" localSheetId="0">[15]T0!#REF!</definedName>
    <definedName name="_vpp6">[15]T0!#REF!</definedName>
    <definedName name="_vpp7" localSheetId="0">[15]T0!#REF!</definedName>
    <definedName name="_vpp7">[15]T0!#REF!</definedName>
    <definedName name="_л4604" localSheetId="0">[41]киев!#REF!</definedName>
    <definedName name="_л4604">[42]киев!#REF!</definedName>
    <definedName name="_ф23" localSheetId="0">#REF!</definedName>
    <definedName name="_ф23">#REF!</definedName>
    <definedName name="_xlnm._FilterDatabase" localSheetId="0" hidden="1">#REF!</definedName>
    <definedName name="_xlnm._FilterDatabase" hidden="1">#REF!</definedName>
    <definedName name="÷ĺňâĺđňűé" localSheetId="0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'[43]Продажи реальные и прогноз 20 л'!$E$47</definedName>
    <definedName name="AccessDatabase" hidden="1">"C:\Мои документы\НоваяОборотка.mdb"</definedName>
    <definedName name="ActualPE" localSheetId="0">'[44]Dairy Precedents'!#REF!</definedName>
    <definedName name="ActualPE">'[44]Dairy Precedents'!#REF!</definedName>
    <definedName name="advertaxrate" localSheetId="0">[45]Справочно!#REF!</definedName>
    <definedName name="advertaxrate">[45]Справочно!#REF!</definedName>
    <definedName name="AES" localSheetId="0">#REF!</definedName>
    <definedName name="AES">#REF!</definedName>
    <definedName name="àî" localSheetId="0">'[4]4.8теплоноситель'!àî</definedName>
    <definedName name="àî">'[5]4.8теплоноситель'!àî</definedName>
    <definedName name="AI_Version">[46]Options!$B$5</definedName>
    <definedName name="al">'[47]0_33'!$E$43</definedName>
    <definedName name="ALL_A" localSheetId="0">#REF!</definedName>
    <definedName name="ALL_A">#REF!</definedName>
    <definedName name="ALL_DEN" localSheetId="0">#REF!</definedName>
    <definedName name="ALL_DEN">#REF!</definedName>
    <definedName name="ALL_N" localSheetId="0">#REF!</definedName>
    <definedName name="ALL_N">#REF!</definedName>
    <definedName name="ALL_ORG" localSheetId="0">#REF!</definedName>
    <definedName name="ALL_ORG">#REF!</definedName>
    <definedName name="ALL_V" localSheetId="0">#REF!</definedName>
    <definedName name="ALL_V">#REF!</definedName>
    <definedName name="ALL_VAA" localSheetId="0">#REF!</definedName>
    <definedName name="ALL_VAA">#REF!</definedName>
    <definedName name="ALL_VBN" localSheetId="0">#REF!</definedName>
    <definedName name="ALL_VBN">#REF!</definedName>
    <definedName name="ALL_VVS" localSheetId="0">#REF!</definedName>
    <definedName name="ALL_VVS">#REF!</definedName>
    <definedName name="AmoncostofSales">[45]Справочно!$B$18</definedName>
    <definedName name="AmonGA">[45]Справочно!$B$20</definedName>
    <definedName name="AmonLeasedEquip">[45]Справочно!$B$21</definedName>
    <definedName name="AmonSD">[45]Справочно!$B$19</definedName>
    <definedName name="AN" localSheetId="0">[29]!AN</definedName>
    <definedName name="AN">[30]!AN</definedName>
    <definedName name="âňîđîé" localSheetId="0">#REF!</definedName>
    <definedName name="âňîđîé">#REF!</definedName>
    <definedName name="ANLAGE_III">[48]Anlagevermögen!$A$1:$Z$29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rpu" localSheetId="0">'[49]Input-Moscow'!#REF!</definedName>
    <definedName name="arpu">'[49]Input-Moscow'!#REF!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 localSheetId="0">#REF!</definedName>
    <definedName name="AUG">#REF!</definedName>
    <definedName name="b">'[50]продажи (н)'!$B$2</definedName>
    <definedName name="B_FIO" localSheetId="0">[51]Титульный!$F$32</definedName>
    <definedName name="B_FIO">[52]Титульный!$F$32</definedName>
    <definedName name="B_POST" localSheetId="0">[51]Титульный!$F$33</definedName>
    <definedName name="B_POST">[52]Титульный!$F$33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 localSheetId="0">'[53]УФ-61'!#REF!</definedName>
    <definedName name="B490_02">'[53]УФ-61'!#REF!</definedName>
    <definedName name="b5_" localSheetId="0">#REF!</definedName>
    <definedName name="b5_">#REF!</definedName>
    <definedName name="BAL_PER_CALC_AREA">'[54]Баланс передача'!$F$13:$O$96</definedName>
    <definedName name="BAL_PR_CALC_AREA">'[54]Баланс производство'!$F$14:$GO$97</definedName>
    <definedName name="balance" localSheetId="0">[55]!balance</definedName>
    <definedName name="balance">[55]!balance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ankCaseTariffDiscr">[56]Calcs!$K$185</definedName>
    <definedName name="bb">'[43]Продажи реальные и прогноз 20 л'!$F$47</definedName>
    <definedName name="bbb" localSheetId="0">[4]!bbb</definedName>
    <definedName name="bbb">'[1]для слайда зпл (2)'!bbb</definedName>
    <definedName name="bl">'[47]0_33'!$F$43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 1 к расп1'!bnvn</definedName>
    <definedName name="bnvn">'[1]для слайда зпл (2)'!bnvn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ossProviderVariable?_3f5c33ab_ce83_4f2b_a78c_6b9f499f946d" hidden="1">"25_01_2006"</definedName>
    <definedName name="BossProviderVariable?_5dd05b10_3cac_4523_baaa_91a9832085dd" hidden="1">"25_01_2006"</definedName>
    <definedName name="BossProviderVariable?_f251b8c1_99e7_4cb2_88a4_21eed533062e" hidden="1">"25_01_2006"</definedName>
    <definedName name="Button_1">"НоваяОборотка_Лист1_Таблица"</definedName>
    <definedName name="C_STAT" localSheetId="0">[57]TEHSHEET!#REF!</definedName>
    <definedName name="C_STAT">[58]TEHSHEET!#REF!</definedName>
    <definedName name="c_мфзп" localSheetId="0">#REF!</definedName>
    <definedName name="c_мфзп">#REF!</definedName>
    <definedName name="CalcMethod">[46]Проект!$B$77</definedName>
    <definedName name="CC" localSheetId="0">#REF!</definedName>
    <definedName name="CC">#REF!</definedName>
    <definedName name="ccc" localSheetId="0">[4]!ccc</definedName>
    <definedName name="ccc">'[1]для слайда зпл (2)'!ccc</definedName>
    <definedName name="ccccc" localSheetId="0">[4]!ccccc</definedName>
    <definedName name="ccccc">'[1]для слайда зпл (2)'!ccccc</definedName>
    <definedName name="cd" localSheetId="0">[29]!cd</definedName>
    <definedName name="cd">[30]!cd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'[49]Input-Moscow'!#REF!</definedName>
    <definedName name="chel_pen">'[49]Input-Moscow'!#REF!</definedName>
    <definedName name="client" localSheetId="0">#REF!</definedName>
    <definedName name="client">#REF!</definedName>
    <definedName name="cmndBase" localSheetId="0">[59]Командировка!#REF!</definedName>
    <definedName name="cmndBase">[60]Командировка!#REF!</definedName>
    <definedName name="cntNumber" localSheetId="0">'[59]Счет-Фактура'!#REF!</definedName>
    <definedName name="cntNumber">'[60]Счет-Фактура'!#REF!</definedName>
    <definedName name="cntPayerCountCor" localSheetId="0">'[59]Счет-Фактура'!#REF!</definedName>
    <definedName name="cntPayerCountCor">'[60]Счет-Фактура'!#REF!</definedName>
    <definedName name="cntQnt" localSheetId="0">'[59]Счет-Фактура'!#REF!</definedName>
    <definedName name="cntQnt">'[60]Счет-Фактура'!#REF!</definedName>
    <definedName name="cntSuppAddr2" localSheetId="0">'[59]Счет-Фактура'!#REF!</definedName>
    <definedName name="cntSuppAddr2">'[60]Счет-Фактура'!#REF!</definedName>
    <definedName name="cntSuppMFO1" localSheetId="0">'[59]Счет-Фактура'!#REF!</definedName>
    <definedName name="cntSuppMFO1">'[60]Счет-Фактура'!#REF!</definedName>
    <definedName name="cntUnit" localSheetId="0">'[59]Счет-Фактура'!#REF!</definedName>
    <definedName name="cntUnit">'[60]Счет-Фактура'!#REF!</definedName>
    <definedName name="COAL" localSheetId="0">[61]TEHSHEET!$L$2:$L$43</definedName>
    <definedName name="COAL">[62]TEHSHEET!$L$2:$L$43</definedName>
    <definedName name="coal_list" localSheetId="0">[63]TEHSHEET!$H$2:$H$74</definedName>
    <definedName name="coal_list">[64]TEHSHEET!$H$2:$H$74</definedName>
    <definedName name="cod0" localSheetId="0">'[23]ГУП 2008'!$O$1</definedName>
    <definedName name="cod0">'[19]ГУП 2008'!$O$1</definedName>
    <definedName name="Coeff2">[65]Лист2!$C$12</definedName>
    <definedName name="Coeff3">[65]Лист2!$C$14</definedName>
    <definedName name="Coeff4">[65]Лист2!$C$16</definedName>
    <definedName name="com" localSheetId="0">'[4]4.8теплоноситель'!com</definedName>
    <definedName name="com">'[5]4.8теплоноситель'!com</definedName>
    <definedName name="COMP" localSheetId="0">[66]TEHSHEET!#REF!</definedName>
    <definedName name="COMP">[67]TEHSHEET!#REF!</definedName>
    <definedName name="Company">'[68]Macro Assumptions'!$A$1</definedName>
    <definedName name="CompOt" localSheetId="0">[29]!CompOt</definedName>
    <definedName name="CompOt">[30]!CompOt</definedName>
    <definedName name="CompOt___0">CompOt___4</definedName>
    <definedName name="CompOt___1" localSheetId="0">'Прил 1 к расп1'!_m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0">'Прил 1 к расп1'!_n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0">'Прил 1 к расп1'!_a</definedName>
    <definedName name="CompOt___3">_a</definedName>
    <definedName name="CompOt___4">#N/A</definedName>
    <definedName name="CompOt___5">#N/A</definedName>
    <definedName name="CompOt___6" localSheetId="0">'Прил 1 к расп1'!_o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[29]!CompOt2</definedName>
    <definedName name="CompOt2">[30]!CompOt2</definedName>
    <definedName name="CompRas" localSheetId="0">[29]!CompRas</definedName>
    <definedName name="CompRas">[30]!CompRas</definedName>
    <definedName name="CompRas___0">CompRas___4</definedName>
    <definedName name="CompRas___1" localSheetId="0">'Прил 1 к расп1'!CompOt___6</definedName>
    <definedName name="CompRas___1">CompOt___6</definedName>
    <definedName name="CompRas___10">CompOt___18</definedName>
    <definedName name="CompRas___11">CompOt___7</definedName>
    <definedName name="CompRas___12">CompOt___14</definedName>
    <definedName name="CompRas___13">CompOt___10</definedName>
    <definedName name="CompRas___14">CompOt___19</definedName>
    <definedName name="CompRas___15">CompOt___5</definedName>
    <definedName name="CompRas___16">CompOt___9</definedName>
    <definedName name="CompRas___17" localSheetId="0">'Прил 1 к расп1'!CompOt___1</definedName>
    <definedName name="CompRas___17">CompOt___1</definedName>
    <definedName name="CompRas___18" localSheetId="0">'Прил 1 к расп1'!CompOt___3</definedName>
    <definedName name="CompRas___18">CompOt___3</definedName>
    <definedName name="CompRas___19">CompOt___11</definedName>
    <definedName name="CompRas___20">CompOt___16</definedName>
    <definedName name="CompRas___3" localSheetId="0">'Прил 1 к расп1'!CompOt___15</definedName>
    <definedName name="CompRas___3">CompOt___15</definedName>
    <definedName name="CompRas___4">CompOt___20</definedName>
    <definedName name="CompRas___5">#N/A</definedName>
    <definedName name="CompRas___6">CompOt___0</definedName>
    <definedName name="CompRas___7">CompOt___17</definedName>
    <definedName name="CompRas___8">CompOt___12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 localSheetId="0">[69]!Consol</definedName>
    <definedName name="Consol">[69]!Consol</definedName>
    <definedName name="Contents" localSheetId="0">#REF!</definedName>
    <definedName name="Contents">#REF!</definedName>
    <definedName name="CONTROL_OR_NOT" localSheetId="0">[70]TSheet!$Z$2:$Z$3</definedName>
    <definedName name="CONTROL_OR_NOT">[71]TSheet!$Z$2:$Z$3</definedName>
    <definedName name="CONTROL_OR_NOT_2" localSheetId="0">[70]TSheet!$AA$2:$AA$4</definedName>
    <definedName name="CONTROL_OR_NOT_2">[71]TSheet!$AA$2:$AA$4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 localSheetId="0">#REF!</definedName>
    <definedName name="COPY_DIAP">#REF!</definedName>
    <definedName name="cost_all_1" localSheetId="0">#REF!</definedName>
    <definedName name="cost_all_1">#REF!</definedName>
    <definedName name="cost_all_2" localSheetId="0">#REF!</definedName>
    <definedName name="cost_all_2">#REF!</definedName>
    <definedName name="CostOfEquity" localSheetId="0">#REF!</definedName>
    <definedName name="CostOfEquity">#REF!</definedName>
    <definedName name="credits" localSheetId="0">'[72]Проводки''02'!$B$37:$C$37,'[72]Проводки''02'!$B$50:$C$50,'[72]Проводки''02'!$B$53:$C$53,'[72]Проводки''02'!$B$69:$C$69,'[72]Проводки''02'!$B$78:$C$78,'[72]Проводки''02'!$B$81:$C$81,'[72]Проводки''02'!$B$84:$C$84,'[72]Проводки''02'!$C$89,'[72]Проводки''02'!$B$89,'[72]Проводки''02'!$B$99:$C$99,'[72]Проводки''02'!#REF!,'[72]Проводки''02'!#REF!,'[72]Проводки''02'!#REF!,'[72]Проводки''02'!#REF!,'[72]Проводки''02'!$B$123:$C$124,'[72]Проводки''02'!$C$124,'[72]Проводки''02'!$B$126:$C$126,'[72]Проводки''02'!$B$129:$C$129,'[72]Проводки''02'!$B$132:$C$132,'[72]Проводки''02'!$B$135:$C$135,'[72]Проводки''02'!$B$144:$C$144</definedName>
    <definedName name="credits">'[72]Проводки''02'!$B$37:$C$37,'[72]Проводки''02'!$B$50:$C$50,'[72]Проводки''02'!$B$53:$C$53,'[72]Проводки''02'!$B$69:$C$69,'[72]Проводки''02'!$B$78:$C$78,'[72]Проводки''02'!$B$81:$C$81,'[72]Проводки''02'!$B$84:$C$84,'[72]Проводки''02'!$C$89,'[72]Проводки''02'!$B$89,'[72]Проводки''02'!$B$99:$C$99,'[72]Проводки''02'!#REF!,'[72]Проводки''02'!#REF!,'[72]Проводки''02'!#REF!,'[72]Проводки''02'!#REF!,'[72]Проводки''02'!$B$123:$C$124,'[72]Проводки''02'!$C$124,'[72]Проводки''02'!$B$126:$C$126,'[72]Проводки''02'!$B$129:$C$129,'[72]Проводки''02'!$B$132:$C$132,'[72]Проводки''02'!$B$135:$C$135,'[72]Проводки''02'!$B$144:$C$144</definedName>
    <definedName name="ct" localSheetId="0">[29]!ct</definedName>
    <definedName name="ct">[30]!ct</definedName>
    <definedName name="cur">'[28]#ССЫЛКА'!$K$2</definedName>
    <definedName name="CUR_VER" localSheetId="0">[73]Заголовок!$B$21</definedName>
    <definedName name="CUR_VER">[74]Заголовок!$B$21</definedName>
    <definedName name="Currency" localSheetId="0">[75]Output!#REF!</definedName>
    <definedName name="Currency">[75]Output!#REF!</definedName>
    <definedName name="cvx" localSheetId="0">'Прил 1 к расп1'!cvx</definedName>
    <definedName name="cvx">'[1]для слайда зпл (2)'!cvx</definedName>
    <definedName name="cyp">'[76]FS-97'!$BA$90</definedName>
    <definedName name="D" localSheetId="0">#REF!</definedName>
    <definedName name="D">#REF!</definedName>
    <definedName name="ď" localSheetId="0">'[4]4.8теплоноситель'!ď</definedName>
    <definedName name="ď">'[5]4.8теплоноситель'!ď</definedName>
    <definedName name="d4602_41" localSheetId="0">#REF!</definedName>
    <definedName name="d4602_41">#REF!</definedName>
    <definedName name="DaNet" localSheetId="0">[77]TEHSHEET!#REF!</definedName>
    <definedName name="DaNet">[78]TEHSHEET!#REF!</definedName>
    <definedName name="dasfdf" localSheetId="0">'Прил 1 к расп1'!dasfdf</definedName>
    <definedName name="dasfdf">'[1]для слайда зпл (2)'!dasfdf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'[79]2003'!#REF!</definedName>
    <definedName name="dd">'[79]2003'!#REF!</definedName>
    <definedName name="ďď" localSheetId="0">'[4]4.8теплоноситель'!ďď</definedName>
    <definedName name="ďď">'[5]4.8теплоноситель'!ďď</definedName>
    <definedName name="đđ" localSheetId="0">'[4]4.8теплоноситель'!đđ</definedName>
    <definedName name="đđ">'[5]4.8теплоноситель'!đđ</definedName>
    <definedName name="ddd" localSheetId="0">#REF!</definedName>
    <definedName name="ddd">#REF!</definedName>
    <definedName name="đđđ" localSheetId="0">'[4]4.8теплоноситель'!đđđ</definedName>
    <definedName name="đđđ">'[5]4.8теплоноситель'!đđđ</definedName>
    <definedName name="debt_terminal" localSheetId="0">#REF!</definedName>
    <definedName name="debt_terminal">#REF!</definedName>
    <definedName name="DEC" localSheetId="0">#REF!</definedName>
    <definedName name="DEC">#REF!</definedName>
    <definedName name="DELETE_TOTAL_HL_COLUMN_MARKER" localSheetId="0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[80]TSheet!$Q$2:$Q$4</definedName>
    <definedName name="DIMENSION_TYPE">[81]TSheet!$Q$2:$Q$4</definedName>
    <definedName name="dip" localSheetId="0">[82]FST5!$G$149:$G$165,'Прил 1 к расп1'!P1_dip,'Прил 1 к расп1'!P2_dip,'Прил 1 к расп1'!P3_dip,'Прил 1 к расп1'!P4_dip</definedName>
    <definedName name="dip">[82]FST5!$G$149:$G$165,P1_dip,P2_dip,P3_dip,P4_dip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llar">'[83]на 2000 год'!$G$2</definedName>
    <definedName name="Down_range" localSheetId="0">#REF!</definedName>
    <definedName name="Down_range">#REF!</definedName>
    <definedName name="DP" localSheetId="0">[84]Титульный!$F$1</definedName>
    <definedName name="DP">[85]Титульный!$F$1</definedName>
    <definedName name="DP_Begin" localSheetId="0">[70]Титульный!$F$27</definedName>
    <definedName name="DP_Begin">[71]Титульный!$F$27</definedName>
    <definedName name="DP_Period" localSheetId="0">[70]Титульный!$F$28</definedName>
    <definedName name="DP_Period">[71]Титульный!$F$28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 1 к расп1'!ds</definedName>
    <definedName name="ds">'[1]для слайда зпл (2)'!ds</definedName>
    <definedName name="dsa" localSheetId="0">'Прил 1 к расп1'!dsa</definedName>
    <definedName name="dsa">'[1]для слайда зпл (2)'!dsa</definedName>
    <definedName name="dsafads" localSheetId="0">'Прил 1 к расп1'!dsafads</definedName>
    <definedName name="dsafads">'[1]для слайда зпл (2)'!dsafads</definedName>
    <definedName name="DSRACheck">'[86]Debt &amp; Equity'!$C$267</definedName>
    <definedName name="DSRACopy">'[86]Debt &amp; Equity'!$E$265:$BX$265</definedName>
    <definedName name="dsragh" localSheetId="0">[29]!dsragh</definedName>
    <definedName name="dsragh">[30]!dsragh</definedName>
    <definedName name="dt20kt10" localSheetId="0">#REF!</definedName>
    <definedName name="dt20kt10">#REF!</definedName>
    <definedName name="dui" localSheetId="0">'Прил 1 к расп1'!dui</definedName>
    <definedName name="dui">'[1]для слайда зпл (2)'!dui</definedName>
    <definedName name="DURATION" localSheetId="0">[51]Титульный!$F$25</definedName>
    <definedName name="DURATION">[52]Титульный!$F$25</definedName>
    <definedName name="dvrDocSer" localSheetId="0">[59]Доверенность!#REF!</definedName>
    <definedName name="dvrDocSer">[60]Доверенность!#REF!</definedName>
    <definedName name="e" localSheetId="0">[87]Параметры!#REF!</definedName>
    <definedName name="e">[87]Параметры!#REF!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 1 к расп1'!ee</definedName>
    <definedName name="ee">'[1]для слайда зпл (2)'!ee</definedName>
    <definedName name="ęĺ" localSheetId="0">'[4]4.8теплоноситель'!ęĺ</definedName>
    <definedName name="ęĺ">'[5]4.8теплоноситель'!ęĺ</definedName>
    <definedName name="enr" localSheetId="0">#REF!</definedName>
    <definedName name="enr">#REF!</definedName>
    <definedName name="ent" localSheetId="0">'[23]ГУП 2008'!$H$1</definedName>
    <definedName name="ent">'[19]ГУП 2008'!$H$1</definedName>
    <definedName name="Enterprize">[88]Настройка!$A$5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[89]Anlagevermögen!$A$1:$Z$29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 localSheetId="0">[82]FST5!$G$149:$G$165,[8]!P1_eso</definedName>
    <definedName name="eso">[82]FST5!$G$149:$G$165,[9]!P1_eso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t_list06_org" localSheetId="0">#REF!</definedName>
    <definedName name="et_list06_org">#REF!</definedName>
    <definedName name="et_list06_station" localSheetId="0">#REF!</definedName>
    <definedName name="et_list06_station">#REF!</definedName>
    <definedName name="et_list07_org" localSheetId="0">#REF!</definedName>
    <definedName name="et_list07_org">#REF!</definedName>
    <definedName name="et_list07_station" localSheetId="0">#REF!</definedName>
    <definedName name="et_list07_station">#REF!</definedName>
    <definedName name="et_List10_org" localSheetId="0">#REF!</definedName>
    <definedName name="et_List10_org">#REF!</definedName>
    <definedName name="et_List10_station" localSheetId="0">#REF!</definedName>
    <definedName name="et_List10_station">#REF!</definedName>
    <definedName name="et_List11_org" localSheetId="0">#REF!</definedName>
    <definedName name="et_List11_org">#REF!</definedName>
    <definedName name="et_List11_station" localSheetId="0">#REF!</definedName>
    <definedName name="et_List11_station">#REF!</definedName>
    <definedName name="EUR_CPI_08">'[56]Input Real'!$27:$27</definedName>
    <definedName name="EurDiscr1">'[56]Debt&amp;Equity'!$K$276</definedName>
    <definedName name="EurLoanCalc1">'[56]Debt&amp;Equity'!$K$275</definedName>
    <definedName name="EurLoanCalc1PRI">'[56]Debt&amp;Equity'!$K$400</definedName>
    <definedName name="EurLoanCalc2">'[56]Debt&amp;Equity'!$K$674</definedName>
    <definedName name="EurLoanDiscr1PRI">'[56]Debt&amp;Equity'!$K$401</definedName>
    <definedName name="EurLoanDiscr2">'[56]Debt&amp;Equity'!$K$675</definedName>
    <definedName name="EurLoanPaste1">'[56]Debt&amp;Equity'!$K$274</definedName>
    <definedName name="EurLoanPaste1PRI">'[56]Debt&amp;Equity'!$K$399</definedName>
    <definedName name="EurLoanPaste2">'[56]Debt&amp;Equity'!$K$673</definedName>
    <definedName name="EurMezzCalc">'[56]Debt&amp;Equity'!$K$606</definedName>
    <definedName name="EurMezzDiscr">'[56]Debt&amp;Equity'!$K$607</definedName>
    <definedName name="EurMezzPaste">'[56]Debt&amp;Equity'!$K$605</definedName>
    <definedName name="EuroLoanCalc1B">'[56]Debt&amp;Equity'!$K$463</definedName>
    <definedName name="EuroLoanDiscr1B">'[56]Debt&amp;Equity'!$K$464</definedName>
    <definedName name="EuroLoanPaste1B">'[56]Debt&amp;Equity'!$K$462</definedName>
    <definedName name="EurWCCalc">'[56]Debt&amp;Equity'!$K$526</definedName>
    <definedName name="EurWCDiscr">'[56]Debt&amp;Equity'!$K$527</definedName>
    <definedName name="EurWCPaste">'[56]Debt&amp;Equity'!$K$525</definedName>
    <definedName name="ew" localSheetId="0">[29]!ew</definedName>
    <definedName name="ew">[30]!ew</definedName>
    <definedName name="ew___0">ew___4</definedName>
    <definedName name="ew___1">CompRas___6</definedName>
    <definedName name="ew___10" localSheetId="0">'Прил 1 к расп1'!CompRas___18</definedName>
    <definedName name="ew___10">CompRas___18</definedName>
    <definedName name="ew___11">CompRas___7</definedName>
    <definedName name="ew___12">CompRas___14</definedName>
    <definedName name="ew___13">CompRas___10</definedName>
    <definedName name="ew___14">CompRas___19</definedName>
    <definedName name="ew___15">CompRas___5</definedName>
    <definedName name="ew___16">CompRas___9</definedName>
    <definedName name="ew___17" localSheetId="0">'Прил 1 к расп1'!CompRas___1</definedName>
    <definedName name="ew___17">CompRas___1</definedName>
    <definedName name="ew___18" localSheetId="0">'Прил 1 к расп1'!CompRas___3</definedName>
    <definedName name="ew___18">CompRas___3</definedName>
    <definedName name="ew___19">CompRas___11</definedName>
    <definedName name="ew___20">CompRas___16</definedName>
    <definedName name="ew___3">CompRas___15</definedName>
    <definedName name="ew___4">CompRas___20</definedName>
    <definedName name="ew___5">#N/A</definedName>
    <definedName name="ew___6">CompRas___0</definedName>
    <definedName name="ew___7" localSheetId="0">'Прил 1 к расп1'!CompRas___17</definedName>
    <definedName name="ew___7">CompRas___17</definedName>
    <definedName name="ew___8">CompRas___12</definedName>
    <definedName name="ew___9">CompRas___13</definedName>
    <definedName name="ewqreq" localSheetId="0">#REF!</definedName>
    <definedName name="ewqreq">#REF!</definedName>
    <definedName name="ewrw" localSheetId="0">'Прил 1 к расп1'!ewrw</definedName>
    <definedName name="ewrw">'[1]для слайда зпл (2)'!ewrw</definedName>
    <definedName name="Excel_BuiltIn__FilterDatabase_1" localSheetId="0">'[90]ЛВ(в)'!#REF!</definedName>
    <definedName name="Excel_BuiltIn__FilterDatabase_1">'[90]ЛВ(в)'!#REF!</definedName>
    <definedName name="Excel_BuiltIn__FilterDatabase_2" localSheetId="0">'[90]ЛВ(к)'!#REF!</definedName>
    <definedName name="Excel_BuiltIn__FilterDatabase_2">'[90]ЛВ(к)'!#REF!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_LIST" localSheetId="0">[91]TSheet!$Q$1:$Q$10</definedName>
    <definedName name="EXP_LIST">[92]TSheet!$Q$1:$Q$10</definedName>
    <definedName name="expert0" localSheetId="0">'[93]0'!#REF!</definedName>
    <definedName name="expert0">'[94]0'!#REF!</definedName>
    <definedName name="expert0.1" localSheetId="0">'[93]0.3'!#REF!</definedName>
    <definedName name="expert0.1">'[94]0.3'!#REF!</definedName>
    <definedName name="expert1" localSheetId="0">'[93]1'!#REF!</definedName>
    <definedName name="expert1">'[94]1'!#REF!</definedName>
    <definedName name="expert10" localSheetId="0">#REF!</definedName>
    <definedName name="expert10">#REF!</definedName>
    <definedName name="expert11" localSheetId="0">#REF!</definedName>
    <definedName name="expert11">#REF!</definedName>
    <definedName name="expert12" localSheetId="0">#REF!</definedName>
    <definedName name="expert12">#REF!</definedName>
    <definedName name="expert13" localSheetId="0">#REF!</definedName>
    <definedName name="expert13">#REF!</definedName>
    <definedName name="expert14" localSheetId="0">#REF!</definedName>
    <definedName name="expert14">#REF!</definedName>
    <definedName name="expert15" localSheetId="0">#REF!</definedName>
    <definedName name="expert15">#REF!</definedName>
    <definedName name="expert16" localSheetId="0">#REF!</definedName>
    <definedName name="expert16">#REF!</definedName>
    <definedName name="expert17" localSheetId="0">#REF!</definedName>
    <definedName name="expert17">#REF!</definedName>
    <definedName name="expert18" localSheetId="0">#REF!</definedName>
    <definedName name="expert18">#REF!</definedName>
    <definedName name="expert19" localSheetId="0">#REF!</definedName>
    <definedName name="expert19">#REF!</definedName>
    <definedName name="expert2" localSheetId="0">'[93]2.1'!#REF!</definedName>
    <definedName name="expert2">'[94]2.1'!#REF!</definedName>
    <definedName name="expert20" localSheetId="0">#REF!</definedName>
    <definedName name="expert20">#REF!</definedName>
    <definedName name="expert21" localSheetId="0">#REF!</definedName>
    <definedName name="expert21">#REF!</definedName>
    <definedName name="expert22" localSheetId="0">#REF!</definedName>
    <definedName name="expert22">#REF!</definedName>
    <definedName name="expert23" localSheetId="0">#REF!</definedName>
    <definedName name="expert23">#REF!</definedName>
    <definedName name="expert24" localSheetId="0">#REF!</definedName>
    <definedName name="expert24">#REF!</definedName>
    <definedName name="expert25" localSheetId="0">#REF!</definedName>
    <definedName name="expert25">#REF!</definedName>
    <definedName name="expert26" localSheetId="0">#REF!</definedName>
    <definedName name="expert26">#REF!</definedName>
    <definedName name="expert27" localSheetId="0">#REF!</definedName>
    <definedName name="expert27">#REF!</definedName>
    <definedName name="expert28" localSheetId="0">#REF!</definedName>
    <definedName name="expert28">#REF!</definedName>
    <definedName name="expert29" localSheetId="0">#REF!</definedName>
    <definedName name="expert29">#REF!</definedName>
    <definedName name="expert30" localSheetId="0">#REF!</definedName>
    <definedName name="expert30">#REF!</definedName>
    <definedName name="expert5" localSheetId="0">#REF!</definedName>
    <definedName name="expert5">#REF!</definedName>
    <definedName name="expert6" localSheetId="0">#REF!</definedName>
    <definedName name="expert6">#REF!</definedName>
    <definedName name="expert7" localSheetId="0">#REF!</definedName>
    <definedName name="expert7">#REF!</definedName>
    <definedName name="expert8" localSheetId="0">#REF!</definedName>
    <definedName name="expert8">#REF!</definedName>
    <definedName name="expert9" localSheetId="0">#REF!</definedName>
    <definedName name="expert9">#REF!</definedName>
    <definedName name="ExRost06y0" localSheetId="0">'[93]0'!#REF!</definedName>
    <definedName name="ExRost06y0">'[94]0'!#REF!</definedName>
    <definedName name="ExRost06y0.1" localSheetId="0">'[93]0.3'!#REF!</definedName>
    <definedName name="ExRost06y0.1">'[94]0.3'!#REF!</definedName>
    <definedName name="ExRost06y1" localSheetId="0">'[93]1'!#REF!</definedName>
    <definedName name="ExRost06y1">'[94]1'!#REF!</definedName>
    <definedName name="ExRost06y10" localSheetId="0">#REF!</definedName>
    <definedName name="ExRost06y10">#REF!</definedName>
    <definedName name="ExRost06y11" localSheetId="0">#REF!</definedName>
    <definedName name="ExRost06y11">#REF!</definedName>
    <definedName name="ExRost06y12" localSheetId="0">#REF!</definedName>
    <definedName name="ExRost06y12">#REF!</definedName>
    <definedName name="ExRost06y13" localSheetId="0">#REF!</definedName>
    <definedName name="ExRost06y13">#REF!</definedName>
    <definedName name="ExRost06y14" localSheetId="0">#REF!</definedName>
    <definedName name="ExRost06y14">#REF!</definedName>
    <definedName name="ExRost06y15" localSheetId="0">#REF!</definedName>
    <definedName name="ExRost06y15">#REF!</definedName>
    <definedName name="ExRost06y16" localSheetId="0">#REF!</definedName>
    <definedName name="ExRost06y16">#REF!</definedName>
    <definedName name="ExRost06y17" localSheetId="0">#REF!</definedName>
    <definedName name="ExRost06y17">#REF!</definedName>
    <definedName name="ExRost06y18" localSheetId="0">#REF!</definedName>
    <definedName name="ExRost06y18">#REF!</definedName>
    <definedName name="ExRost06y19" localSheetId="0">#REF!</definedName>
    <definedName name="ExRost06y19">#REF!</definedName>
    <definedName name="ExRost06y20" localSheetId="0">#REF!</definedName>
    <definedName name="ExRost06y20">#REF!</definedName>
    <definedName name="ExRost06y21" localSheetId="0">#REF!</definedName>
    <definedName name="ExRost06y21">#REF!</definedName>
    <definedName name="ExRost06y22" localSheetId="0">#REF!</definedName>
    <definedName name="ExRost06y22">#REF!</definedName>
    <definedName name="ExRost06y23" localSheetId="0">#REF!</definedName>
    <definedName name="ExRost06y23">#REF!</definedName>
    <definedName name="ExRost06y24" localSheetId="0">#REF!</definedName>
    <definedName name="ExRost06y24">#REF!</definedName>
    <definedName name="ExRost06y25" localSheetId="0">#REF!</definedName>
    <definedName name="ExRost06y25">#REF!</definedName>
    <definedName name="ExRost06y26" localSheetId="0">#REF!</definedName>
    <definedName name="ExRost06y26">#REF!</definedName>
    <definedName name="ExRost06y27" localSheetId="0">#REF!</definedName>
    <definedName name="ExRost06y27">#REF!</definedName>
    <definedName name="ExRost06y28" localSheetId="0">#REF!</definedName>
    <definedName name="ExRost06y28">#REF!</definedName>
    <definedName name="ExRost06y29" localSheetId="0">#REF!</definedName>
    <definedName name="ExRost06y29">#REF!</definedName>
    <definedName name="ExRost06y5" localSheetId="0">#REF!</definedName>
    <definedName name="ExRost06y5">#REF!</definedName>
    <definedName name="ExRost06y6" localSheetId="0">#REF!</definedName>
    <definedName name="ExRost06y6">#REF!</definedName>
    <definedName name="ExRost06y7" localSheetId="0">#REF!</definedName>
    <definedName name="ExRost06y7">#REF!</definedName>
    <definedName name="ExRost06y8" localSheetId="0">#REF!</definedName>
    <definedName name="ExRost06y8">#REF!</definedName>
    <definedName name="ExRost06y9" localSheetId="0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 localSheetId="0">#REF!</definedName>
    <definedName name="F_ST_ET">#REF!</definedName>
    <definedName name="F01_2" localSheetId="0">[95]!F01_2</definedName>
    <definedName name="F01_2">[96]!F01_2</definedName>
    <definedName name="F10_ET" localSheetId="0">[66]TEHSHEET!#REF!</definedName>
    <definedName name="F10_ET">[67]TEHSHEET!#REF!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ET" localSheetId="0">[66]TEHSHEET!#REF!</definedName>
    <definedName name="F9_ET">[67]TEHSHEET!#REF!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[77]Топливо2009!#REF!</definedName>
    <definedName name="F9_SC_1">[78]Топливо2009!#REF!</definedName>
    <definedName name="F9_SC_2" localSheetId="0">[77]Топливо2009!#REF!</definedName>
    <definedName name="F9_SC_2">[78]Топливо2009!#REF!</definedName>
    <definedName name="F9_SC_3" localSheetId="0">[77]Топливо2009!#REF!</definedName>
    <definedName name="F9_SC_3">[78]Топливо2009!#REF!</definedName>
    <definedName name="F9_SC_4" localSheetId="0">[77]Топливо2009!#REF!</definedName>
    <definedName name="F9_SC_4">[78]Топливо2009!#REF!</definedName>
    <definedName name="F9_SC_5" localSheetId="0">[77]Топливо2009!#REF!</definedName>
    <definedName name="F9_SC_5">[78]Топливо2009!#REF!</definedName>
    <definedName name="F9_SC_6" localSheetId="0">[77]Топливо2009!#REF!</definedName>
    <definedName name="F9_SC_6">[78]Топливо2009!#REF!</definedName>
    <definedName name="F9_SCOPE" localSheetId="0">#REF!</definedName>
    <definedName name="F9_SCOPE">#REF!</definedName>
    <definedName name="fa" localSheetId="0">#REF!</definedName>
    <definedName name="fa">#REF!</definedName>
    <definedName name="fbgffnjfgg" localSheetId="0">[29]!fbgffnjfgg</definedName>
    <definedName name="fbgffnjfgg">[30]!fbgffnjfgg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 1 к расп1'!fdsf</definedName>
    <definedName name="fdsf">'[1]для слайда зпл (2)'!fdsf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'[97]Гр5(о)'!#REF!</definedName>
    <definedName name="fffff">'[98]Гр5(о)'!#REF!</definedName>
    <definedName name="ffffffffff" localSheetId="0">'Прил 1 к расп1'!ffffffffff</definedName>
    <definedName name="ffffffffff">'[1]для слайда зпл (2)'!ffffffffff</definedName>
    <definedName name="fg" localSheetId="0">[29]!fg</definedName>
    <definedName name="fg">[30]!fg</definedName>
    <definedName name="fg___0">fg___4</definedName>
    <definedName name="fg___1">ew___6</definedName>
    <definedName name="fg___10" localSheetId="0">'Прил 1 к расп1'!ew___18</definedName>
    <definedName name="fg___10">ew___18</definedName>
    <definedName name="fg___11" localSheetId="0">'Прил 1 к расп1'!ew___7</definedName>
    <definedName name="fg___11">ew___7</definedName>
    <definedName name="fg___12">ew___14</definedName>
    <definedName name="fg___13" localSheetId="0">'Прил 1 к расп1'!ew___10</definedName>
    <definedName name="fg___13">ew___10</definedName>
    <definedName name="fg___14">ew___19</definedName>
    <definedName name="fg___15">ew___5</definedName>
    <definedName name="fg___16">ew___9</definedName>
    <definedName name="fg___17">ew___1</definedName>
    <definedName name="fg___18">ew___3</definedName>
    <definedName name="fg___19">ew___11</definedName>
    <definedName name="fg___20">ew___16</definedName>
    <definedName name="fg___3">ew___15</definedName>
    <definedName name="fg___4">ew___20</definedName>
    <definedName name="fg___5">#N/A</definedName>
    <definedName name="fg___6">ew___0</definedName>
    <definedName name="fg___7" localSheetId="0">'Прил 1 к расп1'!ew___17</definedName>
    <definedName name="fg___7">ew___17</definedName>
    <definedName name="fg___8">ew___12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 1 к расп1'!P1_SCOPE_PER_PRT,'Прил 1 к расп1'!P2_SCOPE_PER_PRT,'Прил 1 к расп1'!P3_SCOPE_PER_PRT,'Прил 1 к расп1'!P4_SCOPE_PER_PRT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inClose">[56]Actuals!$L$9</definedName>
    <definedName name="FIO" localSheetId="0">#REF!</definedName>
    <definedName name="FIO">#REF!</definedName>
    <definedName name="fjhgkj" localSheetId="0">#REF!</definedName>
    <definedName name="fjhgkj">#REF!</definedName>
    <definedName name="ForIns" localSheetId="0">[99]Регионы!#REF!</definedName>
    <definedName name="ForIns">[99]Регионы!#REF!</definedName>
    <definedName name="FORMCODE" localSheetId="0">[70]TSheet!$C$2</definedName>
    <definedName name="FORMCODE">[71]TSheet!$C$2</definedName>
    <definedName name="FORMID" localSheetId="0">[100]TSheet!$B$1</definedName>
    <definedName name="FORMID">[101]TSheet!$B$1</definedName>
    <definedName name="FORMNAME" localSheetId="0">[70]TSheet!$C$3</definedName>
    <definedName name="FORMNAME">[71]TSheet!$C$3</definedName>
    <definedName name="frtjnyuikijopl" hidden="1">{#N/A,#N/A,FALSE,"Накоп.реаг."}</definedName>
    <definedName name="FUEL" localSheetId="0">#REF!</definedName>
    <definedName name="FUEL">#REF!</definedName>
    <definedName name="FUEL_ET" localSheetId="0">#REF!</definedName>
    <definedName name="FUEL_ET">#REF!</definedName>
    <definedName name="FUEL_GROUP" localSheetId="0">[70]TSheet!$T$2:$T$7</definedName>
    <definedName name="FUEL_GROUP">[71]TSheet!$T$2:$T$7</definedName>
    <definedName name="fuel_list" localSheetId="0">[63]TEHSHEET!$I$2:$I$13</definedName>
    <definedName name="fuel_list">[64]TEHSHEET!$I$2:$I$13</definedName>
    <definedName name="FUELLIST" localSheetId="0">#REF!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 localSheetId="0">[70]TSheet!$R$2:$R$8</definedName>
    <definedName name="GAS_GROUP">[71]TSheet!$R$2:$R$8</definedName>
    <definedName name="GAT_A" localSheetId="0">#REF!</definedName>
    <definedName name="GAT_A">#REF!</definedName>
    <definedName name="GAT_N" localSheetId="0">#REF!</definedName>
    <definedName name="GAT_N">#REF!</definedName>
    <definedName name="GAT_V" localSheetId="0">#REF!</definedName>
    <definedName name="GAT_V">#REF!</definedName>
    <definedName name="GAT_VAA" localSheetId="0">#REF!</definedName>
    <definedName name="GAT_VAA">#REF!</definedName>
    <definedName name="GAT_VBN" localSheetId="0">#REF!</definedName>
    <definedName name="GAT_VBN">#REF!</definedName>
    <definedName name="GAT_VVS" localSheetId="0">#REF!</definedName>
    <definedName name="GAT_VVS">#REF!</definedName>
    <definedName name="GES" localSheetId="0">#REF!</definedName>
    <definedName name="GES">#REF!</definedName>
    <definedName name="GES_DATA" localSheetId="0">#REF!</definedName>
    <definedName name="GES_DATA">#REF!</definedName>
    <definedName name="GES_LIST" localSheetId="0">#REF!</definedName>
    <definedName name="GES_LIST">#REF!</definedName>
    <definedName name="GES3_DATA" localSheetId="0">#REF!</definedName>
    <definedName name="GES3_DATA">#REF!</definedName>
    <definedName name="gf">'[43]Продажи реальные и прогноз 20 л'!$E$47</definedName>
    <definedName name="gf2new" localSheetId="0">#REF!</definedName>
    <definedName name="gf2new">#REF!</definedName>
    <definedName name="gfg" localSheetId="0">[29]!gfg</definedName>
    <definedName name="gfg">[30]!gfg</definedName>
    <definedName name="gfgfd" localSheetId="0">'Прил 1 к расп1'!gfgfd</definedName>
    <definedName name="gfgfd">'[1]для слайда зпл (2)'!gfgfd</definedName>
    <definedName name="gg" localSheetId="0">'Прил 1 к расп1'!gg</definedName>
    <definedName name="gg">'[1]для слайда зпл (2)'!gg</definedName>
    <definedName name="ggf" localSheetId="0">'[28]Общие продажи'!#REF!</definedName>
    <definedName name="ggf">'[28]Общие продажи'!#REF!</definedName>
    <definedName name="gggg" localSheetId="0">#REF!</definedName>
    <definedName name="gggg">#REF!</definedName>
    <definedName name="gh" localSheetId="0">'[28]Общие продажи'!#REF!</definedName>
    <definedName name="gh">'[28]Общие продажи'!#REF!</definedName>
    <definedName name="ghh" localSheetId="0">'Прил 1 к расп1'!ghh</definedName>
    <definedName name="ghh">'[1]для слайда зпл (2)'!ghh</definedName>
    <definedName name="ghhktyi" localSheetId="0">[29]!ghhktyi</definedName>
    <definedName name="ghhktyi">[30]!ghhktyi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[102]Титульный!$F$10</definedName>
    <definedName name="god">[103]Титульный!$F$10</definedName>
    <definedName name="godpl" localSheetId="0">'[23]ГУП 2008'!$B$1</definedName>
    <definedName name="godpl">'[19]ГУП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 localSheetId="0">#REF!</definedName>
    <definedName name="GRES">#REF!</definedName>
    <definedName name="GRES_DATA" localSheetId="0">#REF!</definedName>
    <definedName name="GRES_DATA">#REF!</definedName>
    <definedName name="GRES_LIST" localSheetId="0">#REF!</definedName>
    <definedName name="GRES_LIST">#REF!</definedName>
    <definedName name="grety5e" localSheetId="0">[29]!grety5e</definedName>
    <definedName name="grety5e">[30]!grety5e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[104]Справочники!$A$9:$A$12</definedName>
    <definedName name="Helper_ТЭС">[104]Справочники!$A$2:$A$5</definedName>
    <definedName name="Helper_ТЭС_Котельные" localSheetId="0">[105]Справочники!$A$2:$A$4,[105]Справочники!$A$16:$A$18</definedName>
    <definedName name="Helper_ТЭС_Котельные">[106]Справочники!$A$2:$A$4,[106]Справочники!$A$16:$A$18</definedName>
    <definedName name="Helper_ФОРЭМ">[104]Справочники!$A$30:$A$35</definedName>
    <definedName name="hfte" localSheetId="0">[29]!hfte</definedName>
    <definedName name="hfte">[30]!hfte</definedName>
    <definedName name="hg" localSheetId="0">'Прил 1 к расп1'!hg</definedName>
    <definedName name="hg">'[1]для слайда зпл (2)'!hg</definedName>
    <definedName name="hgj" localSheetId="0">'Прил 1 к расп1'!hgj</definedName>
    <definedName name="hgj">'[1]для слайда зпл (2)'!hgj</definedName>
    <definedName name="hgkj">'[107]Продажи реальные и прогноз 20 л'!$E$47</definedName>
    <definedName name="hh" localSheetId="0">'Прил 1 к расп1'!hh</definedName>
    <definedName name="hh">'[1]для слайда зпл (2)'!hh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'[32]BCS APP Slovakia'!$AF$6</definedName>
    <definedName name="hhjhjjkkjjk">'[32]BCS APP CR'!$D$24</definedName>
    <definedName name="hhy" localSheetId="0">'[4]4.8теплоноситель'!hhy</definedName>
    <definedName name="hhy">'[5]4.8теплоноситель'!hhy</definedName>
    <definedName name="Hidden_Range" localSheetId="0">#REF!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huy" localSheetId="0" hidden="1">{"'Sheet1'!$L$16"}</definedName>
    <definedName name="huy" hidden="1">{"'Sheet1'!$L$16"}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[108]TSheet!$S$2:$S$22</definedName>
    <definedName name="i_list">[109]TSheet!$S$2:$S$22</definedName>
    <definedName name="I_LIST_1" localSheetId="0">[110]TSheet!$G$30:$G$34</definedName>
    <definedName name="I_LIST_1">[111]TSheet!$G$30:$G$34</definedName>
    <definedName name="I_LIST_3" localSheetId="0">[110]TSheet!$G$50:$G$61</definedName>
    <definedName name="I_LIST_3">[111]TSheet!$G$50:$G$61</definedName>
    <definedName name="I_LIST_4" localSheetId="0">[112]TSheet!$G$66:$G$74</definedName>
    <definedName name="I_LIST_4">[113]TSheet!$G$66:$G$74</definedName>
    <definedName name="ID" localSheetId="0">[70]Титульный!$A$1</definedName>
    <definedName name="ID">[71]Титульный!$A$1</definedName>
    <definedName name="ii" localSheetId="0">[4]!ii</definedName>
    <definedName name="ii">'[1]для слайда зпл (2)'!ii</definedName>
    <definedName name="îî" localSheetId="0">'[4]4.8теплоноситель'!îî</definedName>
    <definedName name="îî">'[5]4.8теплоноситель'!îî</definedName>
    <definedName name="Industry" localSheetId="0">'[68]Dairy Precedents'!#REF!</definedName>
    <definedName name="Industry">'[68]Dairy Precedents'!#REF!</definedName>
    <definedName name="infind" localSheetId="0">[114]BS_ias!$P$6</definedName>
    <definedName name="infind">[115]BS_ias!$P$6</definedName>
    <definedName name="INN" localSheetId="0">#REF!</definedName>
    <definedName name="INN">#REF!</definedName>
    <definedName name="INPUT_FIELDS_APPCZ">'[116]4 Fin &amp; Publ'!$B$8:$Z$11,'[116]4 Fin &amp; Publ'!$B$14:$Z$19</definedName>
    <definedName name="INPUT_FIELDS_APPSK" localSheetId="0">#REF!,#REF!</definedName>
    <definedName name="INPUT_FIELDS_APPSK">#REF!,#REF!</definedName>
    <definedName name="InsuranceDiscr">'[56]Input Real'!$W$1097</definedName>
    <definedName name="InsurancePaste">'[56]Input Real'!$W$1096</definedName>
    <definedName name="Interval">[88]Настройка!$B$13</definedName>
    <definedName name="Interval1">[117]Настройка!$B$15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_DEMO">[46]Options!$B$7</definedName>
    <definedName name="IS_ESTATE">[46]Options!$B$11</definedName>
    <definedName name="IS_SUMM">[46]Options!$B$10</definedName>
    <definedName name="IS_TRIAL">[46]Options!$B$8</definedName>
    <definedName name="ISTFIN_LIST" localSheetId="0">[110]TSheet!$S$2:$S$12</definedName>
    <definedName name="ISTFIN_LIST">[111]TSheet!$S$2:$S$12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0">#REF!</definedName>
    <definedName name="JAN">#REF!</definedName>
    <definedName name="jhjhdjhfj" localSheetId="0">#REF!</definedName>
    <definedName name="jhjhdjhfj">#REF!</definedName>
    <definedName name="jjj" localSheetId="0">[4]!jjj</definedName>
    <definedName name="jjj">'[1]для слайда зпл (2)'!jjj</definedName>
    <definedName name="jjjj" localSheetId="0">'[118]Гр5(о)'!#REF!</definedName>
    <definedName name="jjjj">'[119]Гр5(о)'!#REF!</definedName>
    <definedName name="jjjjj" hidden="1">{#N/A,#N/A,FALSE,"Накоп.реаг."}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 1 к расп1'!jkh</definedName>
    <definedName name="jkh">'[1]для слайда зпл (2)'!jkh</definedName>
    <definedName name="Jkmuf" hidden="1">{#N/A,#N/A,FALSE,"Накоп.реаг."}</definedName>
    <definedName name="JUL" localSheetId="0">#REF!</definedName>
    <definedName name="JUL">#REF!</definedName>
    <definedName name="JUN" localSheetId="0">#REF!</definedName>
    <definedName name="JUN">#REF!</definedName>
    <definedName name="K" localSheetId="0">[120]Лист1!$C$14</definedName>
    <definedName name="K">[120]Лист1!$C$14</definedName>
    <definedName name="k___0">k___4</definedName>
    <definedName name="k___1">fg___6</definedName>
    <definedName name="k___10">fg___18</definedName>
    <definedName name="k___11" localSheetId="0">'Прил 1 к расп1'!fg___7</definedName>
    <definedName name="k___11">fg___7</definedName>
    <definedName name="k___12">fg___14</definedName>
    <definedName name="k___13" localSheetId="0">'Прил 1 к расп1'!fg___10</definedName>
    <definedName name="k___13">fg___10</definedName>
    <definedName name="k___14">fg___19</definedName>
    <definedName name="k___15">fg___5</definedName>
    <definedName name="k___16">fg___9</definedName>
    <definedName name="k___17">fg___1</definedName>
    <definedName name="k___18">fg___3</definedName>
    <definedName name="k___19" localSheetId="0">'Прил 1 к расп1'!fg___11</definedName>
    <definedName name="k___19">fg___11</definedName>
    <definedName name="k___20">fg___16</definedName>
    <definedName name="k___3">fg___15</definedName>
    <definedName name="k___4">fg___20</definedName>
    <definedName name="k___5">#N/A</definedName>
    <definedName name="k___6">fg___0</definedName>
    <definedName name="k___7">fg___17</definedName>
    <definedName name="k___8">fg___12</definedName>
    <definedName name="k___9" localSheetId="0">'Прил 1 к расп1'!fg___13</definedName>
    <definedName name="k___9">fg___13</definedName>
    <definedName name="k_dz">'[121]К-ты'!$H$9</definedName>
    <definedName name="k_el">'[121]К-ты'!$I$9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 1 к расп1'!ka</definedName>
    <definedName name="ka">'[1]для слайда зпл (2)'!ka</definedName>
    <definedName name="kalk" localSheetId="0">[4]!kalk</definedName>
    <definedName name="kalk">'[1]для слайда зпл (2)'!kalk</definedName>
    <definedName name="kb">'[43]Продажи реальные и прогноз 20 л'!$G$47</definedName>
    <definedName name="Kdr">'[121]К-ты'!$G$9</definedName>
    <definedName name="Kgaz">'[121]К-ты'!$D$9</definedName>
    <definedName name="khkhjkh" localSheetId="0">#REF!</definedName>
    <definedName name="khkhjkh">#REF!</definedName>
    <definedName name="khuit" hidden="1">{#N/A,#N/A,FALSE,"Накоп.реаг."}</definedName>
    <definedName name="KIN_A" localSheetId="0">#REF!</definedName>
    <definedName name="KIN_A">#REF!</definedName>
    <definedName name="KIN_N" localSheetId="0">#REF!</definedName>
    <definedName name="KIN_N">#REF!</definedName>
    <definedName name="KIN_V" localSheetId="0">#REF!</definedName>
    <definedName name="KIN_V">#REF!</definedName>
    <definedName name="KIN_VAA" localSheetId="0">#REF!</definedName>
    <definedName name="KIN_VAA">#REF!</definedName>
    <definedName name="KIN_VBN" localSheetId="0">#REF!</definedName>
    <definedName name="KIN_VBN">#REF!</definedName>
    <definedName name="KIN_VVS" localSheetId="0">#REF!</definedName>
    <definedName name="KIN_VVS">#REF!</definedName>
    <definedName name="kind_of_activity_4">[122]TEHSHEET!$G$7:$G$9</definedName>
    <definedName name="KIR_A" localSheetId="0">#REF!</definedName>
    <definedName name="KIR_A">#REF!</definedName>
    <definedName name="KIR_N" localSheetId="0">#REF!</definedName>
    <definedName name="KIR_N">#REF!</definedName>
    <definedName name="KIR_V" localSheetId="0">#REF!</definedName>
    <definedName name="KIR_V">#REF!</definedName>
    <definedName name="KIR_VAA" localSheetId="0">#REF!</definedName>
    <definedName name="KIR_VAA">#REF!</definedName>
    <definedName name="KIR_VBN" localSheetId="0">#REF!</definedName>
    <definedName name="KIR_VBN">#REF!</definedName>
    <definedName name="KIR_VVS" localSheetId="0">#REF!</definedName>
    <definedName name="KIR_VVS">#REF!</definedName>
    <definedName name="kk" localSheetId="0">[4]!kk</definedName>
    <definedName name="kk">'[1]для слайда зпл (2)'!kk</definedName>
    <definedName name="kkk" localSheetId="0">[4]!kkk</definedName>
    <definedName name="kkk">'[1]для слайда зпл (2)'!kkk</definedName>
    <definedName name="kl">'[47]0_33'!$G$43</definedName>
    <definedName name="klk">'[32]BCS APP CR'!$G$24</definedName>
    <definedName name="Kmaz">'[121]К-ты'!$E$9</definedName>
    <definedName name="knkn.n." localSheetId="0">[29]!knkn.n.</definedName>
    <definedName name="knkn.n.">[30]!knkn.n.</definedName>
    <definedName name="kop" localSheetId="0">[4]!kop</definedName>
    <definedName name="kop">'[1]для слайда зпл (2)'!kop</definedName>
    <definedName name="Kug">'[121]К-ты'!$F$9</definedName>
    <definedName name="kurg_pen" localSheetId="0">'[49]Input-Moscow'!#REF!</definedName>
    <definedName name="kurg_pen">'[49]Input-Moscow'!#REF!</definedName>
    <definedName name="KV_План" localSheetId="0">#REF!</definedName>
    <definedName name="KV_План">#REF!</definedName>
    <definedName name="l" localSheetId="0">'[123]Вводные данные систем'!#REF!</definedName>
    <definedName name="l">'[123]Вводные данные систем'!#REF!</definedName>
    <definedName name="l1111111p" hidden="1">{#N/A,#N/A,FALSE,"Накоп.реаг."}</definedName>
    <definedName name="Language" localSheetId="0">[120]Лист1!$C$407</definedName>
    <definedName name="Language">[120]Лист1!$C$407</definedName>
    <definedName name="LanguageID">[46]Language!$A$2</definedName>
    <definedName name="limcount" hidden="1">1</definedName>
    <definedName name="LIST_STATION">[63]REESTR_OPT_ORG!$E$2:$E$12</definedName>
    <definedName name="lkj" hidden="1">{#N/A,#N/A,FALSE,"Накоп.реаг."}</definedName>
    <definedName name="LOAD1" localSheetId="0">#REF!</definedName>
    <definedName name="LOAD1">#REF!</definedName>
    <definedName name="LOAD2" localSheetId="0">#REF!</definedName>
    <definedName name="LOAD2">#REF!</definedName>
    <definedName name="LOAD3" localSheetId="0">#REF!</definedName>
    <definedName name="LOAD3">#REF!</definedName>
    <definedName name="LOAD4" localSheetId="0">#REF!</definedName>
    <definedName name="LOAD4">#REF!</definedName>
    <definedName name="LOAD5" localSheetId="0">#REF!</definedName>
    <definedName name="LOAD5">#REF!</definedName>
    <definedName name="LOAD6" localSheetId="0">#REF!</definedName>
    <definedName name="LOAD6">#REF!</definedName>
    <definedName name="LOAD7" localSheetId="0">#REF!</definedName>
    <definedName name="LOAD7">#REF!</definedName>
    <definedName name="LOAD8" localSheetId="0">#REF!</definedName>
    <definedName name="LOAD8">#REF!</definedName>
    <definedName name="LocalNetDebt" localSheetId="0">'[44]Dairy Precedents'!#REF!</definedName>
    <definedName name="LocalNetDebt">'[44]Dairy Precedents'!#REF!</definedName>
    <definedName name="LocalNetIncome" localSheetId="0">'[44]Dairy Precedents'!#REF!</definedName>
    <definedName name="LocalNetIncome">'[44]Dairy Precedents'!#REF!</definedName>
    <definedName name="LocalSales" localSheetId="0">'[44]Dairy Precedents'!#REF!</definedName>
    <definedName name="LocalSales">'[44]Dairy Precedents'!#REF!</definedName>
    <definedName name="LOD_A" localSheetId="0">#REF!</definedName>
    <definedName name="LOD_A">#REF!</definedName>
    <definedName name="LOD_N" localSheetId="0">#REF!</definedName>
    <definedName name="LOD_N">#REF!</definedName>
    <definedName name="LOD_V" localSheetId="0">#REF!</definedName>
    <definedName name="LOD_V">#REF!</definedName>
    <definedName name="LOD_VAA" localSheetId="0">#REF!</definedName>
    <definedName name="LOD_VAA">#REF!</definedName>
    <definedName name="LOD_VBN" localSheetId="0">#REF!</definedName>
    <definedName name="LOD_VBN">#REF!</definedName>
    <definedName name="LOD_VVS" localSheetId="0">#REF!</definedName>
    <definedName name="LOD_VVS">#REF!</definedName>
    <definedName name="LOST">[124]TEHSHEET!$N$394:$N$413</definedName>
    <definedName name="Ltitle" localSheetId="0">#REF!</definedName>
    <definedName name="Ltitle">#REF!</definedName>
    <definedName name="LUG_A" localSheetId="0">#REF!</definedName>
    <definedName name="LUG_A">#REF!</definedName>
    <definedName name="LUG_N" localSheetId="0">#REF!</definedName>
    <definedName name="LUG_N">#REF!</definedName>
    <definedName name="LUG_V" localSheetId="0">#REF!</definedName>
    <definedName name="LUG_V">#REF!</definedName>
    <definedName name="LUG_VAA" localSheetId="0">#REF!</definedName>
    <definedName name="LUG_VAA">#REF!</definedName>
    <definedName name="LUG_VBN" localSheetId="0">#REF!</definedName>
    <definedName name="LUG_VBN">#REF!</definedName>
    <definedName name="LUG_VVS" localSheetId="0">#REF!</definedName>
    <definedName name="LUG_VVS">#REF!</definedName>
    <definedName name="m">[125]Anlagevermögen!$A$1:$Z$29</definedName>
    <definedName name="m_PERIOD_NAME" hidden="1">[126]XLR_NoRangeSheet!$C$6</definedName>
    <definedName name="M_PlaceofPath" hidden="1">"G:\SECTORS\Transport\Excel\TRUCKING\CNF Transportation\CNF_VDF.xls"</definedName>
    <definedName name="MAR" localSheetId="0">#REF!</definedName>
    <definedName name="MAR">#REF!</definedName>
    <definedName name="material" localSheetId="0">#REF!</definedName>
    <definedName name="material">#REF!</definedName>
    <definedName name="MAY" localSheetId="0">#REF!</definedName>
    <definedName name="MAY">#REF!</definedName>
    <definedName name="MET_GROUP" localSheetId="0">[70]TSheet!$X$2:$X$3</definedName>
    <definedName name="MET_GROUP">[71]TSheet!$X$2:$X$3</definedName>
    <definedName name="mi_re_end01">[72]УрРасч!$H$31,[72]УрРасч!$H$29</definedName>
    <definedName name="mincash" localSheetId="0">#REF!</definedName>
    <definedName name="mincash">#REF!</definedName>
    <definedName name="MmExcelLinker_6E24F10A_D93B_4197_A91F_1E8C46B84DD5" localSheetId="0">РТ передача [127]ээ!$I$76:$I$76</definedName>
    <definedName name="MmExcelLinker_6E24F10A_D93B_4197_A91F_1E8C46B84DD5">РТ передача [127]ээ!$I$76:$I$76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'[54]Список организаций'!$I$11</definedName>
    <definedName name="MO_LIST_2" localSheetId="0">[128]REESTR_MO!$B$2</definedName>
    <definedName name="MO_LIST_2">[129]REESTR_MO!$B$2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 localSheetId="0">[66]TEHSHEET!#REF!</definedName>
    <definedName name="MON_ET">[67]TEHSHEET!#REF!</definedName>
    <definedName name="month" localSheetId="0">#REF!</definedName>
    <definedName name="month">#REF!</definedName>
    <definedName name="month_budget" localSheetId="0">'[130]Анализ бюджета'!#REF!</definedName>
    <definedName name="month_budget">'[131]Анализ бюджета'!#REF!</definedName>
    <definedName name="MONTH_PERIOD" localSheetId="0">[70]Титульный!$F$24</definedName>
    <definedName name="MONTH_PERIOD">[71]Титульный!$F$24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[128]REESTR_MO!$D$2</definedName>
    <definedName name="MR_LIST">[129]REESTR_MO!$D$2</definedName>
    <definedName name="Mth_Count_0" localSheetId="0">[70]TSheet!$J$3</definedName>
    <definedName name="Mth_Count_0">[71]TSheet!$J$3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[120]Лист1!$C$408</definedName>
    <definedName name="nap_list">[25]TEHSHEET!$G$2:$G$5</definedName>
    <definedName name="ndd" localSheetId="0">#REF!</definedName>
    <definedName name="ndd">#REF!</definedName>
    <definedName name="ňđĺňčé" localSheetId="0">#REF!</definedName>
    <definedName name="ňđĺňčé">#REF!</definedName>
    <definedName name="nds">[132]Титульный!$F$29</definedName>
    <definedName name="net" localSheetId="0">[82]FST5!$G$100:$G$116,[8]!P1_net</definedName>
    <definedName name="net">[82]FST5!$G$100:$G$116,[9]!P1_net</definedName>
    <definedName name="NET_INV" localSheetId="0">[133]TEHSHEET!#REF!</definedName>
    <definedName name="NET_INV">[134]TEHSHEET!#REF!</definedName>
    <definedName name="NET_ORG" localSheetId="0">[133]TEHSHEET!#REF!</definedName>
    <definedName name="NET_ORG">[134]TEHSHEET!#REF!</definedName>
    <definedName name="NET_W" localSheetId="0">[133]TEHSHEET!#REF!</definedName>
    <definedName name="NET_W">[134]TEHSHEET!#REF!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[29]!nfyz</definedName>
    <definedName name="nfyz">[30]!nfyz</definedName>
    <definedName name="nhj">[135]PL!$A$36:$D$47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 localSheetId="0">#REF!</definedName>
    <definedName name="NLA_A">#REF!</definedName>
    <definedName name="NLA_N" localSheetId="0">#REF!</definedName>
    <definedName name="NLA_N">#REF!</definedName>
    <definedName name="NLA_V" localSheetId="0">#REF!</definedName>
    <definedName name="NLA_V">#REF!</definedName>
    <definedName name="NLA_VAA" localSheetId="0">#REF!</definedName>
    <definedName name="NLA_VAA">#REF!</definedName>
    <definedName name="NLA_VBN" localSheetId="0">#REF!</definedName>
    <definedName name="NLA_VBN">#REF!</definedName>
    <definedName name="NLA_VVS" localSheetId="0">#REF!</definedName>
    <definedName name="NLA_VVS">#REF!</definedName>
    <definedName name="nnn" hidden="1">{#N/A,#N/A,FALSE,"Накоп.реаг."}</definedName>
    <definedName name="NOM" localSheetId="0">#REF!</definedName>
    <definedName name="NOM">#REF!</definedName>
    <definedName name="nommes" localSheetId="0">'[23]ГУП 2008'!$X$2</definedName>
    <definedName name="nommes">'[19]ГУП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[136]к2!#REF!</definedName>
    <definedName name="norm_NTM_apple_appleGal">[136]к2!#REF!</definedName>
    <definedName name="norm_NTM_apple_aroma" localSheetId="0">[136]к2!#REF!</definedName>
    <definedName name="norm_NTM_apple_aroma">[136]к2!#REF!</definedName>
    <definedName name="norm_NTM_grapefruit_buzina" localSheetId="0">[136]к2!#REF!</definedName>
    <definedName name="norm_NTM_grapefruit_buzina">[136]к2!#REF!</definedName>
    <definedName name="norm_NTM_grapefruit_citricacid" localSheetId="0">[136]к2!#REF!</definedName>
    <definedName name="norm_NTM_grapefruit_citricacid">[136]к2!#REF!</definedName>
    <definedName name="norm_NTM_grapefruit_r4573" localSheetId="0">[136]к2!#REF!</definedName>
    <definedName name="norm_NTM_grapefruit_r4573">[136]к2!#REF!</definedName>
    <definedName name="norm_NTM_grapefruit_sugar" localSheetId="0">[136]к2!#REF!</definedName>
    <definedName name="norm_NTM_grapefruit_sugar">[136]к2!#REF!</definedName>
    <definedName name="norm_NTM_grapefruit_w4548" localSheetId="0">[136]к2!#REF!</definedName>
    <definedName name="norm_NTM_grapefruit_w4548">[136]к2!#REF!</definedName>
    <definedName name="norm_NTM_multivit_citricacid" localSheetId="0">[136]к2!#REF!</definedName>
    <definedName name="norm_NTM_multivit_citricacid">[136]к2!#REF!</definedName>
    <definedName name="norm_NTM_multivit_mult8553" localSheetId="0">[136]к2!#REF!</definedName>
    <definedName name="norm_NTM_multivit_mult8553">[136]к2!#REF!</definedName>
    <definedName name="norm_NTM_multivit_sugar" localSheetId="0">[136]к2!#REF!</definedName>
    <definedName name="norm_NTM_multivit_sugar">[136]к2!#REF!</definedName>
    <definedName name="norm_NTM_multivit_vitmix" localSheetId="0">[136]к2!#REF!</definedName>
    <definedName name="norm_NTM_multivit_vitmix">[136]к2!#REF!</definedName>
    <definedName name="norm_NTM_orange_citricacid" localSheetId="0">[136]к2!#REF!</definedName>
    <definedName name="norm_NTM_orange_citricacid">[136]к2!#REF!</definedName>
    <definedName name="norm_NTM_orange_pulp" localSheetId="0">[136]к2!#REF!</definedName>
    <definedName name="norm_NTM_orange_pulp">[136]к2!#REF!</definedName>
    <definedName name="norm_NTM_orange_sugar" localSheetId="0">[136]к2!#REF!</definedName>
    <definedName name="norm_NTM_orange_sugar">[136]к2!#REF!</definedName>
    <definedName name="norm_NTM_orangeapricotnectar_orangeapricot8555" localSheetId="0">[136]к2!#REF!</definedName>
    <definedName name="norm_NTM_orangeapricotnectar_orangeapricot8555">[136]к2!#REF!</definedName>
    <definedName name="norm_NTM_orangemango_3503" localSheetId="0">[136]к2!#REF!</definedName>
    <definedName name="norm_NTM_orangemango_3503">[136]к2!#REF!</definedName>
    <definedName name="norm_NTM_orangemango_citricacid" localSheetId="0">[136]к2!#REF!</definedName>
    <definedName name="norm_NTM_orangemango_citricacid">[136]к2!#REF!</definedName>
    <definedName name="norm_NTM_orangemango_mango8661" localSheetId="0">[136]к2!#REF!</definedName>
    <definedName name="norm_NTM_orangemango_mango8661">[136]к2!#REF!</definedName>
    <definedName name="norm_NTM_orangemango_sugar" localSheetId="0">[136]к2!#REF!</definedName>
    <definedName name="norm_NTM_orangemango_sugar">[136]к2!#REF!</definedName>
    <definedName name="norm_NTM_pineapple_citricacid" localSheetId="0">[136]к2!#REF!</definedName>
    <definedName name="norm_NTM_pineapple_citricacid">[136]к2!#REF!</definedName>
    <definedName name="norm_NTM_pineapple_pineapple8518" localSheetId="0">[136]к2!#REF!</definedName>
    <definedName name="norm_NTM_pineapple_pineapple8518">[136]к2!#REF!</definedName>
    <definedName name="norm_NTM_pineapple_sugar" localSheetId="0">[136]к2!#REF!</definedName>
    <definedName name="norm_NTM_pineapple_sugar">[136]к2!#REF!</definedName>
    <definedName name="norm_NTM_tomato_salt" localSheetId="0">[136]к2!#REF!</definedName>
    <definedName name="norm_NTM_tomato_salt">[136]к2!#REF!</definedName>
    <definedName name="norm_NTM_tomato_tomato25bx" localSheetId="0">[136]к2!#REF!</definedName>
    <definedName name="norm_NTM_tomato_tomato25bx">[136]к2!#REF!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[136]к2!#REF!</definedName>
    <definedName name="normNTM_orange_orangecargill">[136]к2!#REF!</definedName>
    <definedName name="NOV" localSheetId="0">#REF!</definedName>
    <definedName name="NOV">#REF!</definedName>
    <definedName name="nspi" localSheetId="0">'[23]ГУП 2008'!$L$1</definedName>
    <definedName name="nspi">'[19]ГУП 2008'!$L$1</definedName>
    <definedName name="NSRF" localSheetId="0">#REF!</definedName>
    <definedName name="NSRF">#REF!</definedName>
    <definedName name="Num" localSheetId="0">#REF!</definedName>
    <definedName name="Num">#REF!</definedName>
    <definedName name="nтопливо">'[137]Топливо_пр_гВ '!$D$10:$P$96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 localSheetId="0">#REF!</definedName>
    <definedName name="OCT">#REF!</definedName>
    <definedName name="OKTMO" localSheetId="0">#REF!</definedName>
    <definedName name="OKTMO">#REF!</definedName>
    <definedName name="ONP_A" localSheetId="0">#REF!</definedName>
    <definedName name="ONP_A">#REF!</definedName>
    <definedName name="ONP_N" localSheetId="0">#REF!</definedName>
    <definedName name="ONP_N">#REF!</definedName>
    <definedName name="ONP_V" localSheetId="0">#REF!</definedName>
    <definedName name="ONP_V">#REF!</definedName>
    <definedName name="ONP_VAA" localSheetId="0">#REF!</definedName>
    <definedName name="ONP_VAA">#REF!</definedName>
    <definedName name="ONP_VBN" localSheetId="0">#REF!</definedName>
    <definedName name="ONP_VBN">#REF!</definedName>
    <definedName name="ONP_VVS" localSheetId="0">#REF!</definedName>
    <definedName name="ONP_VVS">#REF!</definedName>
    <definedName name="öó" localSheetId="0">'[4]4.8теплоноситель'!öó</definedName>
    <definedName name="öó">'[5]4.8теплоноситель'!öó</definedName>
    <definedName name="OpeningBS">[56]Actuals!$L$8</definedName>
    <definedName name="Oplata" localSheetId="0">#REF!</definedName>
    <definedName name="Oplata">#REF!</definedName>
    <definedName name="OPP_A" localSheetId="0">#REF!</definedName>
    <definedName name="OPP_A">#REF!</definedName>
    <definedName name="OPP_N" localSheetId="0">#REF!</definedName>
    <definedName name="OPP_N">#REF!</definedName>
    <definedName name="OPP_V" localSheetId="0">#REF!</definedName>
    <definedName name="OPP_V">#REF!</definedName>
    <definedName name="OPP_VAA" localSheetId="0">#REF!</definedName>
    <definedName name="OPP_VAA">#REF!</definedName>
    <definedName name="OPP_VBN" localSheetId="0">#REF!</definedName>
    <definedName name="OPP_VBN">#REF!</definedName>
    <definedName name="OPP_VVS" localSheetId="0">#REF!</definedName>
    <definedName name="OPP_VVS">#REF!</definedName>
    <definedName name="ORE" localSheetId="0">#REF!</definedName>
    <definedName name="ORE">#REF!</definedName>
    <definedName name="org" localSheetId="0">[138]Титульный!$F$17</definedName>
    <definedName name="org">[139]Титульный!$F$17</definedName>
    <definedName name="org_10_65" localSheetId="0">#REF!</definedName>
    <definedName name="org_10_65">#REF!</definedName>
    <definedName name="org_10_66" localSheetId="0">#REF!</definedName>
    <definedName name="org_10_66">#REF!</definedName>
    <definedName name="org_10_67" localSheetId="0">#REF!</definedName>
    <definedName name="org_10_67">#REF!</definedName>
    <definedName name="org_10_78" localSheetId="0">#REF!</definedName>
    <definedName name="org_10_78">#REF!</definedName>
    <definedName name="org_10_79" localSheetId="0">#REF!</definedName>
    <definedName name="org_10_79">#REF!</definedName>
    <definedName name="org_11_65" localSheetId="0">#REF!</definedName>
    <definedName name="org_11_65">#REF!</definedName>
    <definedName name="org_11_66" localSheetId="0">#REF!</definedName>
    <definedName name="org_11_66">#REF!</definedName>
    <definedName name="org_11_67" localSheetId="0">#REF!</definedName>
    <definedName name="org_11_67">#REF!</definedName>
    <definedName name="org_11_78" localSheetId="0">#REF!</definedName>
    <definedName name="org_11_78">#REF!</definedName>
    <definedName name="org_11_79" localSheetId="0">#REF!</definedName>
    <definedName name="org_11_79">#REF!</definedName>
    <definedName name="org_6_65" localSheetId="0">#REF!</definedName>
    <definedName name="org_6_65">#REF!</definedName>
    <definedName name="org_6_66" localSheetId="0">#REF!</definedName>
    <definedName name="org_6_66">#REF!</definedName>
    <definedName name="org_6_67" localSheetId="0">#REF!</definedName>
    <definedName name="org_6_67">#REF!</definedName>
    <definedName name="org_6_78" localSheetId="0">#REF!</definedName>
    <definedName name="org_6_78">#REF!</definedName>
    <definedName name="org_6_79" localSheetId="0">#REF!</definedName>
    <definedName name="org_6_79">#REF!</definedName>
    <definedName name="org_7_65" localSheetId="0">#REF!</definedName>
    <definedName name="org_7_65">#REF!</definedName>
    <definedName name="org_7_66" localSheetId="0">#REF!</definedName>
    <definedName name="org_7_66">#REF!</definedName>
    <definedName name="org_7_67" localSheetId="0">#REF!</definedName>
    <definedName name="org_7_67">#REF!</definedName>
    <definedName name="org_7_78" localSheetId="0">#REF!</definedName>
    <definedName name="org_7_78">#REF!</definedName>
    <definedName name="org_7_79" localSheetId="0">#REF!</definedName>
    <definedName name="org_7_79">#REF!</definedName>
    <definedName name="org_8_65" localSheetId="0">#REF!</definedName>
    <definedName name="org_8_65">#REF!</definedName>
    <definedName name="org_8_66" localSheetId="0">#REF!</definedName>
    <definedName name="org_8_66">#REF!</definedName>
    <definedName name="org_8_67" localSheetId="0">#REF!</definedName>
    <definedName name="org_8_67">#REF!</definedName>
    <definedName name="org_8_78" localSheetId="0">#REF!</definedName>
    <definedName name="org_8_78">#REF!</definedName>
    <definedName name="org_8_79" localSheetId="0">#REF!</definedName>
    <definedName name="org_8_79">#REF!</definedName>
    <definedName name="Org_list" localSheetId="0">#REF!</definedName>
    <definedName name="Org_list">#REF!</definedName>
    <definedName name="OTH_DATA" localSheetId="0">#REF!</definedName>
    <definedName name="OTH_DATA">#REF!</definedName>
    <definedName name="OTH_LIST" localSheetId="0">#REF!</definedName>
    <definedName name="OTH_LIST">#REF!</definedName>
    <definedName name="otop" localSheetId="0">'Прил 1 к расп1'!otop</definedName>
    <definedName name="otop">'[1]для слайда зпл (2)'!otop</definedName>
    <definedName name="overheads" localSheetId="0">#REF!</definedName>
    <definedName name="overheads">#REF!</definedName>
    <definedName name="p" localSheetId="0">'[123]Вводные данные систем'!#REF!</definedName>
    <definedName name="p">'[123]Вводные данные систем'!#REF!</definedName>
    <definedName name="P_TYPE" localSheetId="0">[140]Титульный!#REF!</definedName>
    <definedName name="P_TYPE">[140]Титульный!#REF!</definedName>
    <definedName name="P_TYPE_GROUP">[140]TSheet!$W$2:$W$6</definedName>
    <definedName name="P1_dip" localSheetId="0" hidden="1">[141]FST5!$G$167:$G$172,[141]FST5!$G$174:$G$175,[141]FST5!$G$177:$G$180,[141]FST5!$G$182,[141]FST5!$G$184:$G$188,[141]FST5!$G$190,[141]FST5!$G$192:$G$194</definedName>
    <definedName name="P1_dip" hidden="1">[82]FST5!$G$167:$G$172,[82]FST5!$G$174:$G$175,[82]FST5!$G$177:$G$180,[82]FST5!$G$182,[82]FST5!$G$184:$G$188,[82]FST5!$G$190,[82]FST5!$G$192:$G$194</definedName>
    <definedName name="P1_eso" hidden="1">[142]FST5!$G$167:$G$172,[142]FST5!$G$174:$G$175,[142]FST5!$G$177:$G$180,[142]FST5!$G$182,[142]FST5!$G$184:$G$188,[142]FST5!$G$190,[142]FST5!$G$192:$G$194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[142]FST5!$G$118:$G$123,[142]FST5!$G$125:$G$126,[142]FST5!$G$128:$G$131,[142]FST5!$G$133,[142]FST5!$G$135:$G$139,[142]FST5!$G$141,[142]FST5!$G$143:$G$145</definedName>
    <definedName name="P1_PROT_0" localSheetId="0" hidden="1">'[141]0'!$G$100,'[141]0'!$G$83:$G$84,'[141]0'!$G$75,'[141]0'!$G$70,'[141]0'!$G$65,'[141]0'!$G$58:$G$63,'[141]0'!$G$55,'[141]0'!$G$51,'[141]0'!$G$42:$G$47,'[141]0'!$G$28:$G$40,'[141]0'!$G$24:$G$26</definedName>
    <definedName name="P1_PROT_0" hidden="1">'[94]0'!$G$100,'[94]0'!$G$83:$G$84,'[94]0'!$G$75,'[94]0'!$G$70,'[94]0'!$G$65,'[94]0'!$G$58:$G$63,'[94]0'!$G$55,'[94]0'!$G$51,'[94]0'!$G$42:$G$47,'[94]0'!$G$28:$G$40,'[94]0'!$G$24:$G$26</definedName>
    <definedName name="P1_PROT_1" localSheetId="0" hidden="1">'[141]1'!$O$22:$Q$24,'[141]1'!$K$8:$M$14,'[141]1'!$O$8:$Q$14,'[141]1'!$K$22:$M$24,'[141]1'!$T$3:$Y$41,'[141]1'!$A$26:$R$41,'[141]1'!$K$16:$M$20,'[141]1'!$G$22:$I$24,'[141]1'!$G$16:$I$20</definedName>
    <definedName name="P1_PROT_1" hidden="1">'[94]1'!$O$22:$Q$24,'[94]1'!$K$8:$M$14,'[94]1'!$O$8:$Q$14,'[94]1'!$K$22:$M$24,'[94]1'!$T$3:$Y$41,'[94]1'!$A$26:$R$41,'[94]1'!$K$16:$M$20,'[94]1'!$G$22:$I$24,'[94]1'!$G$16:$I$20</definedName>
    <definedName name="P1_PROT_2" localSheetId="0" hidden="1">'[141]2'!$B$46:$B$47,'[141]2'!$B$37:$B$38,'[141]2'!$H$127:$J$128,'[141]2'!$H$66:$J$68,'[141]2'!$H$70:$J$72,'[141]2'!$H$7:$J$8,'[141]2'!$H$10:$J$10,'[141]2'!$H$12:$J$12,'[141]2'!$H$15:$J$15</definedName>
    <definedName name="P1_PROT_2" hidden="1">'[94]2'!$B$46:$B$47,'[94]2'!$B$37:$B$38,'[94]2'!$H$127:$J$128,'[94]2'!$H$66:$J$68,'[94]2'!$H$70:$J$72,'[94]2'!$H$7:$J$8,'[94]2'!$H$10:$J$10,'[94]2'!$H$12:$J$12,'[94]2'!$H$15:$J$15</definedName>
    <definedName name="P1_PROT_21" localSheetId="0" hidden="1">'[141]2.1'!$P$12,'[141]2.1'!$P$14,'[141]2.1'!$P$17,'[141]2.1'!$P$19:$P$20,'[141]2.1'!$P$23:$P$24,'[141]2.1'!$P$29:$P$30,'[141]2.1'!$P$33,'[141]2.1'!$J$55:$J$57,'[141]2.1'!$J$59:$J$61</definedName>
    <definedName name="P1_PROT_21" hidden="1">'[94]2.1'!$P$12,'[94]2.1'!$P$14,'[94]2.1'!$P$17,'[94]2.1'!$P$19:$P$20,'[94]2.1'!$P$23:$P$24,'[94]2.1'!$P$29:$P$30,'[94]2.1'!$P$33,'[94]2.1'!$J$55:$J$57,'[94]2.1'!$J$59:$J$61</definedName>
    <definedName name="P1_PROT_22" localSheetId="0" hidden="1">'[141]2.2'!$P$76:$P$77,'[141]2.2'!$J$94:$R$96,'[141]2.2'!$J$98:$R$100,'[141]2.2'!$J$102:$R$103,'[141]2.2'!$J$117:$R$117,'[141]2.2'!$J$121:$R$123,'[141]2.2'!$J$125:$R$127</definedName>
    <definedName name="P1_PROT_22" hidden="1">'[94]2.2'!$P$76:$P$77,'[94]2.2'!$J$94:$R$96,'[94]2.2'!$J$98:$R$100,'[94]2.2'!$J$102:$R$103,'[94]2.2'!$J$117:$R$117,'[94]2.2'!$J$121:$R$123,'[94]2.2'!$J$125:$R$127</definedName>
    <definedName name="P1_PROT_23" localSheetId="0" hidden="1">'[141]2.3'!$O$3:$S$188,'[141]2.3'!$I$9:$N$10,'[141]2.3'!$I$12:$N$12,'[141]2.3'!$I$14:$N$14,'[141]2.3'!$I$17:$N$17,'[141]2.3'!$I$19:$N$20,'[141]2.3'!$I$23:$N$24,'[141]2.3'!$I$33:$N$33</definedName>
    <definedName name="P1_PROT_23" hidden="1">'[94]2.3'!$O$3:$S$188,'[94]2.3'!$I$9:$N$10,'[94]2.3'!$I$12:$N$12,'[94]2.3'!$I$14:$N$14,'[94]2.3'!$I$17:$N$17,'[94]2.3'!$I$19:$N$20,'[94]2.3'!$I$23:$N$24,'[94]2.3'!$I$33:$N$33</definedName>
    <definedName name="P1_PROT_4" localSheetId="0" hidden="1">'[141]4'!$J$45:$N$55,'[141]4'!$P$45:$Z$55,'[141]4'!$AB$45:$AC$55,'[141]4'!$AD$3:$AI$65,'[141]4'!$A$57:$AC$65,'[141]4'!$B$17:$B$18,'[141]4'!$B$26:$B$27,'[141]4'!$L$8:$N$9,'[141]4'!$L$11:$N$14</definedName>
    <definedName name="P1_PROT_4" hidden="1">'[94]4'!$J$45:$N$55,'[94]4'!$P$45:$Z$55,'[94]4'!$AB$45:$AC$55,'[94]4'!$AD$3:$AI$65,'[94]4'!$A$57:$AC$65,'[94]4'!$B$17:$B$18,'[94]4'!$B$26:$B$27,'[94]4'!$L$8:$N$9,'[94]4'!$L$11:$N$14</definedName>
    <definedName name="P1_PROT_6" localSheetId="0" hidden="1">[141]РчСтЭЭ_Ф!$A$43:$H$52,[141]РчСтЭЭ_Ф!$E$37,[141]РчСтЭЭ_Ф!$E$31:$H$31,[141]РчСтЭЭ_Ф!$E$19,[141]РчСтЭЭ_Ф!$E$13,[141]РчСтЭЭ_Ф!$E$7:$H$7,[141]РчСтЭЭ_Ф!$E$5:$H$5</definedName>
    <definedName name="P1_PROT_6" hidden="1">[94]РчСтЭЭ_Ф!$A$43:$H$52,[94]РчСтЭЭ_Ф!$E$37,[94]РчСтЭЭ_Ф!$E$31:$H$31,[94]РчСтЭЭ_Ф!$E$19,[94]РчСтЭЭ_Ф!$E$13,[94]РчСтЭЭ_Ф!$E$7:$H$7,[94]РчСтЭЭ_Ф!$E$5:$H$5</definedName>
    <definedName name="P1_PROT_E3" localSheetId="0" hidden="1">[141]РчСтЭЭ_Ф!$E$7:$H$7,[141]РчСтЭЭ_Ф!$E$13,[141]РчСтЭЭ_Ф!$E$19,[141]РчСтЭЭ_Ф!$E$31:$H$31,[141]РчСтЭЭ_Ф!$E$37,[141]РчСтЭЭ_Ф!$A$43:$M$53,[141]РчСтЭЭ_Ф!$I$3:$M$42</definedName>
    <definedName name="P1_PROT_E3" hidden="1">[94]РчСтЭЭ_Ф!$E$7:$H$7,[94]РчСтЭЭ_Ф!$E$13,[94]РчСтЭЭ_Ф!$E$19,[94]РчСтЭЭ_Ф!$E$31:$H$31,[94]РчСтЭЭ_Ф!$E$37,[94]РчСтЭЭ_Ф!$A$43:$M$53,[94]РчСтЭЭ_Ф!$I$3:$M$42</definedName>
    <definedName name="P1_PROT_I1" localSheetId="0" hidden="1">[141]ИП!$K$1:$T$1,[141]ИП!$D$1:$I$1,[141]ИП!$D$16:$D$17,[141]ИП!$D$20:$D$21,[141]ИП!$D$24:$D$25,[141]ИП!$D$12:$I$13,[141]ИП!$K$12:$T$13,[141]ИП!$F$15:$I$17,[141]ИП!$K$16:$T$17</definedName>
    <definedName name="P1_PROT_I1" hidden="1">[94]ИП!$K$1:$T$1,[94]ИП!$D$1:$I$1,[94]ИП!$D$16:$D$17,[94]ИП!$D$20:$D$21,[94]ИП!$D$24:$D$25,[94]ИП!$D$12:$I$13,[94]ИП!$K$12:$T$13,[94]ИП!$F$15:$I$17,[94]ИП!$K$16:$T$17</definedName>
    <definedName name="P1_PROT_I2" localSheetId="0" hidden="1">'[141]Ист-ики финанс-я'!$C$8:$L$11,'[141]Ист-ики финанс-я'!$C$13:$L$20,'[141]Ист-ики финанс-я'!$C$22:$L$25,'[141]Ист-ики финанс-я'!$C$28:$L$29</definedName>
    <definedName name="P1_PROT_I2" hidden="1">'[94]Ист-ики финанс-я'!$C$8:$L$11,'[94]Ист-ики финанс-я'!$C$13:$L$20,'[94]Ист-ики финанс-я'!$C$22:$L$25,'[94]Ист-ики финанс-я'!$C$28:$L$29</definedName>
    <definedName name="P1_PROT_I3" localSheetId="0" hidden="1">'[141]Расчет прибыли'!$C$10:$K$10,'[141]Расчет прибыли'!$C$12:$K$12,'[141]Расчет прибыли'!$C$16:$L$16,'[141]Расчет прибыли'!$C$18:$L$20,'[141]Расчет прибыли'!$C$22:$L$28</definedName>
    <definedName name="P1_PROT_I3" hidden="1">'[94]Расчет прибыли'!$C$10:$K$10,'[94]Расчет прибыли'!$C$12:$K$12,'[94]Расчет прибыли'!$C$16:$L$16,'[94]Расчет прибыли'!$C$18:$L$20,'[94]Расчет прибыли'!$C$22:$L$28</definedName>
    <definedName name="P1_PROT_M2" localSheetId="0" hidden="1">[141]РчСтГМ_УП!$E$13,[141]РчСтГМ_УП!$E$19,[141]РчСтГМ_УП!$E$32:$E$33,[141]РчСтГМ_УП!$F$3:$M$39,[141]РчСтГМ_УП!$A$40:$M$67,[141]РчСтГМ_УП!$E$7,[141]РчСтГМ_УП!$E$5</definedName>
    <definedName name="P1_PROT_M2" hidden="1">[94]РчСтГМ_УП!$E$13,[94]РчСтГМ_УП!$E$19,[94]РчСтГМ_УП!$E$32:$E$33,[94]РчСтГМ_УП!$F$3:$M$39,[94]РчСтГМ_УП!$A$40:$M$67,[94]РчСтГМ_УП!$E$7,[94]РчСтГМ_УП!$E$5</definedName>
    <definedName name="P1_PROT_M3" localSheetId="0" hidden="1">[141]РчСтГМ_Ф!$F$3:$O$39,[141]РчСтГМ_Ф!$A$40:$O$59,[141]РчСтГМ_Ф!$E$32:$E$33,[141]РчСтГМ_Ф!$E$19,[141]РчСтГМ_Ф!$E$13,[141]РчСтГМ_Ф!$E$7:$E$8,[141]РчСтГМ_Ф!$E$5</definedName>
    <definedName name="P1_PROT_M3" hidden="1">[94]РчСтГМ_Ф!$F$3:$O$39,[94]РчСтГМ_Ф!$A$40:$O$59,[94]РчСтГМ_Ф!$E$32:$E$33,[94]РчСтГМ_Ф!$E$19,[94]РчСтГМ_Ф!$E$13,[94]РчСтГМ_Ф!$E$7:$E$8,[94]РчСтГМ_Ф!$E$5</definedName>
    <definedName name="p1_rst_1">[143]Лист2!$A$1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hidden="1">[144]Лист1!$E$15:$I$16,[144]Лист1!$E$18:$I$20,[144]Лист1!$E$23:$I$23,[144]Лист1!$E$26:$I$26,[144]Лист1!$E$29:$I$29,[144]Лист1!$E$32:$I$32,[144]Лист1!$E$35:$I$35,[144]Лист1!$B$34,[144]Лист1!$B$37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localSheetId="0" hidden="1">'[141]2.2'!$J$12:$R$12,'[141]2.2'!$J$14:$R$14,'[141]2.2'!$J$19:$R$20,'[141]2.2'!$J$23:$R$24,'[141]2.2'!$J$28:$R$30,'[141]2.2'!$J$33:$R$33,'[141]2.2'!$J$55:$R$57,'[141]2.2'!$J$59:$R$61</definedName>
    <definedName name="P1_SCOPE_22" hidden="1">'[94]2.2'!$J$12:$R$12,'[94]2.2'!$J$14:$R$14,'[94]2.2'!$J$19:$R$20,'[94]2.2'!$J$23:$R$24,'[94]2.2'!$J$28:$R$30,'[94]2.2'!$J$33:$R$33,'[94]2.2'!$J$55:$R$57,'[94]2.2'!$J$59:$R$61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localSheetId="0" hidden="1">'[141]2'!$B$168:$N$169,'[141]2'!$B$182:$N$183,'[141]2'!$B$61:$N$62,'[141]2'!$B$74:$N$75,'[141]2'!$B$87:$N$88,'[141]2'!$B$100:$N$101,'[141]2'!$B$113:$N$114,'[141]2'!$B$127:$N$128</definedName>
    <definedName name="P1_SCOPE_CHK2" hidden="1">'[94]2'!$B$168:$N$169,'[94]2'!$B$182:$N$183,'[94]2'!$B$61:$N$62,'[94]2'!$B$74:$N$75,'[94]2'!$B$87:$N$88,'[94]2'!$B$100:$N$101,'[94]2'!$B$113:$N$114,'[94]2'!$B$127:$N$128</definedName>
    <definedName name="P1_SCOPE_CHK2.1" localSheetId="0" hidden="1">'[141]2.1'!$B$170:$R$171,'[141]2.1'!$B$184:$R$185,'[141]2.1'!$B$63:$R$64,'[141]2.1'!$B$76:$R$77,'[141]2.1'!$B$89:$R$90,'[141]2.1'!$B$102:$R$103,'[141]2.1'!$B$115:$R$116</definedName>
    <definedName name="P1_SCOPE_CHK2.1" hidden="1">'[94]2.1'!$B$170:$R$171,'[94]2.1'!$B$184:$R$185,'[94]2.1'!$B$63:$R$64,'[94]2.1'!$B$76:$R$77,'[94]2.1'!$B$89:$R$90,'[94]2.1'!$B$102:$R$103,'[94]2.1'!$B$115:$R$116</definedName>
    <definedName name="P1_SCOPE_CHK2.2" localSheetId="0" hidden="1">'[141]2.2'!$B$170:$R$171,'[141]2.2'!$B$184:$R$185,'[141]2.2'!$B$63:$R$64,'[141]2.2'!$B$76:$R$77,'[141]2.2'!$B$89:$R$90,'[141]2.2'!$B$102:$R$103,'[141]2.2'!$B$115:$R$116</definedName>
    <definedName name="P1_SCOPE_CHK2.2" hidden="1">'[94]2.2'!$B$170:$R$171,'[94]2.2'!$B$184:$R$185,'[94]2.2'!$B$63:$R$64,'[94]2.2'!$B$76:$R$77,'[94]2.2'!$B$89:$R$90,'[94]2.2'!$B$102:$R$103,'[94]2.2'!$B$115:$R$116</definedName>
    <definedName name="P1_SCOPE_CHK2.3" localSheetId="0" hidden="1">'[141]2.3'!$B$170:$N$171,'[141]2.3'!$B$184:$N$185,'[141]2.3'!$B$63:$N$64,'[141]2.3'!$B$76:$N$77,'[141]2.3'!$B$89:$N$90,'[141]2.3'!$B$102:$N$103,'[141]2.3'!$B$115:$N$116</definedName>
    <definedName name="P1_SCOPE_CHK2.3" hidden="1">'[94]2.3'!$B$170:$N$171,'[94]2.3'!$B$184:$N$185,'[94]2.3'!$B$63:$N$64,'[94]2.3'!$B$76:$N$77,'[94]2.3'!$B$89:$N$90,'[94]2.3'!$B$102:$N$103,'[94]2.3'!$B$115:$N$116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[145]Регионы!#REF!,[145]Регионы!#REF!,[145]Регионы!#REF!,[145]Регионы!#REF!,[145]Регионы!#REF!,[145]Регионы!#REF!</definedName>
    <definedName name="P1_SCOPE_DOP" hidden="1">[145]Регионы!#REF!,[145]Регионы!#REF!,[145]Регионы!#REF!,[145]Регионы!#REF!,[145]Регионы!#REF!,[145]Регионы!#REF!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 localSheetId="0">'[146]0'!$D$57:$L$58,'[146]0'!$D$67:$L$72,'[146]0'!$D$75:$L$75,'[146]0'!$D$77:$L$82,'[146]0'!$D$85:$L$86,'[146]0'!$D$90:$L$91,'[146]0'!$D$55:$L$55,'[146]0'!$D$60:$L$60</definedName>
    <definedName name="P1_T0?Data">#REF!,#REF!,#REF!,#REF!,#REF!,#REF!,#REF!,#REF!</definedName>
    <definedName name="P1_T0?unit?ТРУБ" localSheetId="0">'[146]0'!$D$77:$H$82,'[146]0'!$D$67:$H$69,'[146]0'!$D$55:$H$55,'[146]0'!$D$60:$H$60,'[146]0'!$D$47:$H$53,'[146]0'!$D$12:$H$45,'[146]0'!$D$62:$H$62,'[146]0'!$D$64:$H$64</definedName>
    <definedName name="P1_T0?unit?ТРУБ">#REF!,#REF!,#REF!,#REF!,#REF!,#REF!,#REF!,#REF!</definedName>
    <definedName name="P1_T0_Protect" localSheetId="0">'[147]0'!$D$106,'[147]0'!$D$115:$H$118,'[147]0'!$D$121:$H$122,'[147]0'!$D$125:$H$126,'[147]0'!$D$20:$H$20,'[147]0'!$D$29:$H$29,'[147]0'!$D$39:$H$39,'[147]0'!$D$51:$H$51,'[147]0'!$D$55:$H$55</definedName>
    <definedName name="P1_T0_Protect">#REF!,#REF!,#REF!,#REF!,#REF!,#REF!,#REF!,#REF!,#REF!</definedName>
    <definedName name="P1_T0_Protection" localSheetId="0">'[146]0'!$D$25:$H$25,'[146]0'!$D$35:$H$35,'[146]0'!$D$52:$H$52,'[146]0'!$D$55:$H$55,'[146]0'!$D$71,'[146]0'!$D$72</definedName>
    <definedName name="P1_T0_Protection">#REF!,#REF!,#REF!,#REF!,#REF!,#REF!</definedName>
    <definedName name="P1_T1_Protect" localSheetId="0" hidden="1">[141]перекрестка!$J$42:$K$46,[141]перекрестка!$J$49,[141]перекрестка!$J$50:$K$54,[141]перекрестка!$J$55,[141]перекрестка!$J$56:$K$60,[141]перекрестка!$J$62:$K$66</definedName>
    <definedName name="P1_T1_Protect" hidden="1">[148]перекрестка!$J$42:$K$46,[148]перекрестка!$J$49,[148]перекрестка!$J$50:$K$54,[148]перекрестка!$J$55,[148]перекрестка!$J$56:$K$60,[148]перекрестка!$J$62:$K$66</definedName>
    <definedName name="P1_T10?Data" localSheetId="0">'[149]10'!$D$9:$L$12,'[149]10'!$D$14:$L$14,'[149]10'!$D$16:$L$19,'[149]10'!$D$21:$L$21,'[149]10'!$D$23:$L$26,'[149]10'!$D$28:$L$28,'[149]10'!$D$30:$L$33,'[149]10'!$D$35:$L$35,'[149]10'!$B$9:$B$12,'[149]10'!$B$16:$B$19,'[149]10'!$B$23:$B$26</definedName>
    <definedName name="P1_T10?Data">'[150]10'!$D$9:$L$12,'[150]10'!$D$14:$L$14,'[150]10'!$D$16:$L$19,'[150]10'!$D$21:$L$21,'[150]10'!$D$23:$L$26,'[150]10'!$D$28:$L$28,'[150]10'!$D$30:$L$33,'[150]10'!$D$35:$L$35,'[150]10'!$B$9:$B$12,'[150]10'!$B$16:$B$19,'[150]10'!$B$23:$B$26</definedName>
    <definedName name="P1_T11?Data" localSheetId="0">'[149]11'!$D$51:$L$54,'[149]11'!$D$56:$L$56,'[149]11'!$D$58:$L$61,'[149]11'!$D$63:$L$63,'[149]11'!$D$65:$L$68,'[149]11'!$D$70:$L$70,'[149]11'!$D$72:$L$82,'[149]11'!$D$84:$L$84,'[149]11'!$D$6:$L$6,'[149]11'!$D$8:$L$11,'[149]11'!$D$13:$L$13</definedName>
    <definedName name="P1_T11?Data">'[150]11'!$D$51:$L$54,'[150]11'!$D$56:$L$56,'[150]11'!$D$58:$L$61,'[150]11'!$D$63:$L$63,'[150]11'!$D$65:$L$68,'[150]11'!$D$70:$L$70,'[150]11'!$D$72:$L$82,'[150]11'!$D$84:$L$84,'[150]11'!$D$6:$L$6,'[150]11'!$D$8:$L$11,'[150]11'!$D$13:$L$13</definedName>
    <definedName name="P1_T12?Data" localSheetId="0" hidden="1">'[141]12'!$B$43,'[141]12'!$B$23,'[141]12'!$B$37,'[141]12'!$B$21,'[141]12'!$B$19,'[141]12'!$B$17,'[141]12'!$B$15,'[141]12'!$B$35,'[141]12'!$B$41,'[141]12'!$E$13:$M$46,'[141]12'!$E$48:$M$48,'[141]12'!$B$33</definedName>
    <definedName name="P1_T12?Data" hidden="1">#REF!,#REF!,#REF!,#REF!,#REF!,#REF!,#REF!,#REF!,#REF!,#REF!,#REF!,#REF!</definedName>
    <definedName name="P1_T12?L3.1.x" localSheetId="0" hidden="1">'[141]12'!$E$44:$M$44,'[141]12'!$E$40:$M$40,'[141]12'!$E$28:$M$28,'[141]12'!$E$26:$M$26,'[141]12'!$E$24:$M$24,'[141]12'!$E$34:$M$34,'[141]12'!$E$22:$M$22,'[141]12'!$E$20:$M$20</definedName>
    <definedName name="P1_T12?L3.1.x" hidden="1">#REF!,#REF!,#REF!,#REF!,#REF!,#REF!,#REF!,#REF!</definedName>
    <definedName name="P1_T12?L3.x" localSheetId="0" hidden="1">'[141]12'!$E$43:$M$43,'[141]12'!$E$39:$M$39,'[141]12'!$E$27:$M$27,'[141]12'!$E$25:$M$25,'[141]12'!$E$23:$M$23,'[141]12'!$E$33:$M$33,'[141]12'!$E$21:$M$21,'[141]12'!$E$19:$M$19</definedName>
    <definedName name="P1_T12?L3.x" hidden="1">#REF!,#REF!,#REF!,#REF!,#REF!,#REF!,#REF!,#REF!</definedName>
    <definedName name="P1_T12?unit?ГА" localSheetId="0" hidden="1">'[141]12'!$E$44:$I$44,'[141]12'!$E$18:$I$18,'[141]12'!$E$16:$I$16,'[141]12'!$E$42:$I$42,'[141]12'!$E$34:$I$34,'[141]12'!$E$40:$I$40,'[141]12'!$E$38:$I$38,'[141]12'!$E$11:$I$11</definedName>
    <definedName name="P1_T12?unit?ГА" hidden="1">#REF!,#REF!,#REF!,#REF!,#REF!,#REF!,#REF!,#REF!</definedName>
    <definedName name="P1_T12?unit?ТРУБ" localSheetId="0" hidden="1">'[141]12'!$E$43:$I$43,'[141]12'!$E$15:$I$15,'[141]12'!$E$6:$I$6,'[141]12'!$E$27:$I$27,'[141]12'!$E$41:$I$41,'[141]12'!$E$13:$I$13,'[141]12'!$E$45:$I$45,'[141]12'!$E$39:$I$39</definedName>
    <definedName name="P1_T12?unit?ТРУБ" hidden="1">#REF!,#REF!,#REF!,#REF!,#REF!,#REF!,#REF!,#REF!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localSheetId="0" hidden="1">'[141]13'!$F$12:$J$12,'[141]13'!$F$15:$J$15,'[141]13'!$F$18:$J$19,'[141]13'!$F$22:$J$22,'[141]13'!$F$25:$J$25,'[141]13'!$F$28:$J$29,'[141]13'!$F$32:$J$32,'[141]13'!$F$35:$J$35</definedName>
    <definedName name="P1_T13?unit?ТРУБ" hidden="1">#REF!,#REF!,#REF!,#REF!,#REF!,#REF!,#REF!,#REF!</definedName>
    <definedName name="P1_T14?unit?ПРЦ" localSheetId="0">'[149]14'!$E$12:$I$12,'[149]14'!$E$9:$I$9,'[149]14'!$E$15:$I$15,'[149]14'!$J$6:$M$17</definedName>
    <definedName name="P1_T14?unit?ПРЦ">'[150]14'!$E$12:$I$12,'[150]14'!$E$9:$I$9,'[150]14'!$E$15:$I$15,'[150]14'!$J$6:$M$17</definedName>
    <definedName name="P1_T14?unit?ТРУБ" localSheetId="0">'[149]14'!$E$10:$I$11,'[149]14'!$E$7:$I$8,'[149]14'!$E$13:$I$14,'[149]14'!$E$17:$I$17</definedName>
    <definedName name="P1_T14?unit?ТРУБ">'[150]14'!$E$10:$I$11,'[150]14'!$E$7:$I$8,'[150]14'!$E$13:$I$14,'[150]14'!$E$17:$I$17</definedName>
    <definedName name="P1_T16?axis?R?ДОГОВОР" localSheetId="0" hidden="1">'[141]16'!$E$76:$M$76,'[141]16'!$E$8:$M$8,'[141]16'!$E$12:$M$12,'[141]16'!$E$52:$M$52,'[141]16'!$E$16:$M$16,'[141]16'!$E$64:$M$64,'[141]16'!$E$84:$M$85,'[141]16'!$E$48:$M$48,'[141]16'!$E$80:$M$80,'[141]16'!$E$72:$M$72,'[141]16'!$E$44:$M$44</definedName>
    <definedName name="P1_T16?axis?R?ДОГОВОР" hidden="1">'[151]16'!$E$76:$M$76,'[151]16'!$E$8:$M$8,'[151]16'!$E$12:$M$12,'[151]16'!$E$52:$M$52,'[151]16'!$E$16:$M$16,'[151]16'!$E$64:$M$64,'[151]16'!$E$84:$M$85,'[151]16'!$E$48:$M$48,'[151]16'!$E$80:$M$80,'[151]16'!$E$72:$M$72,'[151]16'!$E$44:$M$44</definedName>
    <definedName name="P1_T16?axis?R?ДОГОВОР?" localSheetId="0" hidden="1">'[141]16'!$A$76,'[141]16'!$A$84:$A$85,'[141]16'!$A$72,'[141]16'!$A$80,'[141]16'!$A$68,'[141]16'!$A$64,'[141]16'!$A$60,'[141]16'!$A$56,'[141]16'!$A$52,'[141]16'!$A$48,'[141]16'!$A$44,'[141]16'!$A$40,'[141]16'!$A$36,'[141]16'!$A$32,'[141]16'!$A$28,'[141]16'!$A$24,'[141]16'!$A$20</definedName>
    <definedName name="P1_T16?axis?R?ДОГОВОР?" hidden="1">'[151]16'!$A$76,'[151]16'!$A$84:$A$85,'[151]16'!$A$72,'[151]16'!$A$80,'[151]16'!$A$68,'[151]16'!$A$64,'[151]16'!$A$60,'[151]16'!$A$56,'[151]16'!$A$52,'[151]16'!$A$48,'[151]16'!$A$44,'[151]16'!$A$40,'[151]16'!$A$36,'[151]16'!$A$32,'[151]16'!$A$28,'[151]16'!$A$24,'[151]16'!$A$20</definedName>
    <definedName name="P1_T16?Data" localSheetId="0">'[149]16'!$E$26:$M$26,'[149]16'!$E$6:$M$6,'[149]16'!$E$8:$M$9,'[149]16'!$E$11:$M$11,'[149]16'!$E$13:$M$14,'[149]16'!$E$16:$M$16,'[149]16'!$E$18:$M$18,'[149]16'!$E$20:$M$20,'[149]16'!$E$22:$M$23,'[149]16'!$A$6</definedName>
    <definedName name="P1_T16?Data">'[150]16'!$E$26:$M$26,'[150]16'!$E$6:$M$6,'[150]16'!$E$8:$M$9,'[150]16'!$E$11:$M$11,'[150]16'!$E$13:$M$14,'[150]16'!$E$16:$M$16,'[150]16'!$E$18:$M$18,'[150]16'!$E$20:$M$20,'[150]16'!$E$22:$M$23,'[150]16'!$A$6</definedName>
    <definedName name="P1_T16?item_ext?ЧЕЛ" localSheetId="0" hidden="1">'[141]16'!$H$31:$L$31,'[141]16'!$H$38:$L$38,'[141]16'!$H$11:$L$11,'[141]16'!$H$13:$L$13,'[141]16'!$H$27:$L$27,'[141]16'!$H$36:$L$36,'[141]16'!$H$40:$L$40,'[141]16'!$H$29:$L$29</definedName>
    <definedName name="P1_T16?item_ext?ЧЕЛ" hidden="1">#REF!,#REF!,#REF!,#REF!,#REF!,#REF!,#REF!,#REF!</definedName>
    <definedName name="P1_T16?L1" localSheetId="0" hidden="1">'[141]16'!$A$74:$M$74,'[141]16'!$A$14:$M$14,'[141]16'!$A$10:$M$10,'[141]16'!$A$50:$M$50,'[141]16'!$A$6:$M$6,'[141]16'!$A$62:$M$62,'[141]16'!$A$78:$M$78,'[141]16'!$A$46:$M$46,'[141]16'!$A$82:$M$82,'[141]16'!$A$70:$M$70,'[141]16'!$A$42:$M$42</definedName>
    <definedName name="P1_T16?L1" hidden="1">'[151]16'!$A$74:$M$74,'[151]16'!$A$14:$M$14,'[151]16'!$A$10:$M$10,'[151]16'!$A$50:$M$50,'[151]16'!$A$6:$M$6,'[151]16'!$A$62:$M$62,'[151]16'!$A$78:$M$78,'[151]16'!$A$46:$M$46,'[151]16'!$A$82:$M$82,'[151]16'!$A$70:$M$70,'[151]16'!$A$42:$M$42</definedName>
    <definedName name="P1_T16?L1.x" localSheetId="0" hidden="1">'[141]16'!$A$76:$M$76,'[141]16'!$A$16:$M$16,'[141]16'!$A$12:$M$12,'[141]16'!$A$52:$M$52,'[141]16'!$A$8:$M$8,'[141]16'!$A$64:$M$64,'[141]16'!$A$80:$M$80,'[141]16'!$A$48:$M$48,'[141]16'!$A$84:$M$85,'[141]16'!$A$72:$M$72,'[141]16'!$A$44:$M$44</definedName>
    <definedName name="P1_T16?L1.x" hidden="1">'[151]16'!$A$76:$M$76,'[151]16'!$A$16:$M$16,'[151]16'!$A$12:$M$12,'[151]16'!$A$52:$M$52,'[151]16'!$A$8:$M$8,'[151]16'!$A$64:$M$64,'[151]16'!$A$80:$M$80,'[151]16'!$A$48:$M$48,'[151]16'!$A$84:$M$85,'[151]16'!$A$72:$M$72,'[151]16'!$A$44:$M$44</definedName>
    <definedName name="P1_T16?unit?ТРУБ" localSheetId="0">'[146]16'!$H$24:$L$24,'[146]16'!$H$15:$L$15,'[146]16'!$H$17:$L$17,'[146]16'!$H$19:$L$19,'[146]16'!$H$21:$L$21,'[146]16'!$H$33:$L$33,'[146]16'!$H$26:$L$26,'[146]16'!$H$35:$L$35</definedName>
    <definedName name="P1_T16?unit?ТРУБ" hidden="1">#REF!,#REF!,#REF!,#REF!,#REF!,#REF!,#REF!,#REF!</definedName>
    <definedName name="P1_T16?unit?ЧЕЛ" localSheetId="0" hidden="1">'[141]16'!$H$31:$L$31,'[141]16'!$H$38:$L$38,'[141]16'!$H$11:$L$11,'[141]16'!$H$13:$L$13,'[141]16'!$H$27:$L$27,'[141]16'!$H$36:$L$36,'[141]16'!$H$40:$L$40,'[141]16'!$H$29:$L$29</definedName>
    <definedName name="P1_T16?unit?ЧЕЛ" hidden="1">#REF!,#REF!,#REF!,#REF!,#REF!,#REF!,#REF!,#REF!</definedName>
    <definedName name="P1_T16_Protect" localSheetId="0" hidden="1">'[141]16'!$G$10:$K$14,'[141]16'!$G$17:$K$17,'[141]16'!$G$20:$K$20,'[141]16'!$G$23:$K$23,'[141]16'!$G$26:$K$26,'[141]16'!$G$29:$K$29,'[141]16'!$G$33:$K$34,'[141]16'!$G$38:$K$40</definedName>
    <definedName name="P1_T16_Protect" hidden="1">'[148]16'!$G$10:$K$14,'[148]16'!$G$17:$K$17,'[148]16'!$G$20:$K$20,'[148]16'!$G$23:$K$23,'[148]16'!$G$26:$K$26,'[148]16'!$G$29:$K$29,'[148]16'!$G$33:$K$34,'[148]16'!$G$38:$K$40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 localSheetId="0">'[105]29'!$J$18:$J$25,'[105]29'!$G$18:$G$25,'[105]29'!$G$35:$G$42,'[105]29'!$J$35:$J$42,'[105]29'!$G$60,'[105]29'!$J$60,'[105]29'!$M$60,'[105]29'!$P$60,'[105]29'!$P$18:$P$25,'[105]29'!$G$9:$G$16</definedName>
    <definedName name="P1_T17?L4">'[106]29'!$J$18:$J$25,'[106]29'!$G$18:$G$25,'[106]29'!$G$35:$G$42,'[106]29'!$J$35:$J$42,'[106]29'!$G$60,'[106]29'!$J$60,'[106]29'!$M$60,'[106]29'!$P$60,'[106]29'!$P$18:$P$25,'[106]29'!$G$9:$G$16</definedName>
    <definedName name="P1_T17?unit?РУБ.ГКАЛ" localSheetId="0">'[105]29'!$F$44:$F$51,'[105]29'!$I$44:$I$51,'[105]29'!$L$44:$L$51,'[105]29'!$F$18:$F$25,'[105]29'!$I$60,'[105]29'!$L$60,'[105]29'!$O$60,'[105]29'!$F$60,'[105]29'!$F$9:$F$16,'[105]29'!$I$9:$I$16</definedName>
    <definedName name="P1_T17?unit?РУБ.ГКАЛ">'[106]29'!$F$44:$F$51,'[106]29'!$I$44:$I$51,'[106]29'!$L$44:$L$51,'[106]29'!$F$18:$F$25,'[106]29'!$I$60,'[106]29'!$L$60,'[106]29'!$O$60,'[106]29'!$F$60,'[106]29'!$F$9:$F$16,'[106]29'!$I$9:$I$16</definedName>
    <definedName name="P1_T17?unit?ТГКАЛ" localSheetId="0">'[105]29'!$M$18:$M$25,'[105]29'!$J$18:$J$25,'[105]29'!$G$18:$G$25,'[105]29'!$G$35:$G$42,'[105]29'!$J$35:$J$42,'[105]29'!$G$60,'[105]29'!$J$60,'[105]29'!$M$60,'[105]29'!$P$60,'[105]29'!$G$9:$G$16</definedName>
    <definedName name="P1_T17?unit?ТГКАЛ">'[106]29'!$M$18:$M$25,'[106]29'!$J$18:$J$25,'[106]29'!$G$18:$G$25,'[106]29'!$G$35:$G$42,'[106]29'!$J$35:$J$42,'[106]29'!$G$60,'[106]29'!$J$60,'[106]29'!$M$60,'[106]29'!$P$60,'[106]29'!$G$9:$G$16</definedName>
    <definedName name="P1_T17_Protection" localSheetId="0">'[105]29'!$O$47:$P$51,'[105]29'!$L$47:$M$51,'[105]29'!$L$53:$M$53,'[105]29'!$L$55:$M$59,'[105]29'!$O$53:$P$53,'[105]29'!$O$55:$P$59,'[105]29'!$F$12:$G$16,'[105]29'!$F$10:$G$10</definedName>
    <definedName name="P1_T17_Protection">'[106]29'!$O$47:$P$51,'[106]29'!$L$47:$M$51,'[106]29'!$L$53:$M$53,'[106]29'!$L$55:$M$59,'[106]29'!$O$53:$P$53,'[106]29'!$O$55:$P$59,'[106]29'!$F$12:$G$16,'[106]29'!$F$10:$G$10</definedName>
    <definedName name="P1_T18.2_Protect" localSheetId="0" hidden="1">'[141]18.2'!$F$12:$J$19,'[141]18.2'!$F$22:$J$25,'[141]18.2'!$B$28:$J$30,'[141]18.2'!$F$32:$J$32,'[141]18.2'!$B$34:$J$38,'[141]18.2'!$F$42:$J$47,'[141]18.2'!$F$54:$J$54</definedName>
    <definedName name="P1_T18.2_Protect" hidden="1">'[148]18.2'!$F$12:$J$19,'[148]18.2'!$F$22:$J$25,'[148]18.2'!$B$28:$J$30,'[148]18.2'!$F$32:$J$32,'[148]18.2'!$B$34:$J$38,'[148]18.2'!$F$42:$J$47,'[148]18.2'!$F$54:$J$54</definedName>
    <definedName name="P1_T18?Data" localSheetId="0">'[149]18'!$D$8:$L$10,'[149]18'!$D$12:$L$12,'[149]18'!$D$14:$L$16,'[149]18'!$D$18:$L$18,'[149]18'!$D$20:$L$22,'[149]18'!$D$24:$L$24,'[149]18'!$D$26:$L$28,'[149]18'!$D$30:$L$30,'[149]18'!$D$32:$L$34,'[149]18'!$D$36:$L$36,'[149]18'!$D$38:$L$40</definedName>
    <definedName name="P1_T18?Data">'[150]18'!$D$8:$L$10,'[150]18'!$D$12:$L$12,'[150]18'!$D$14:$L$16,'[150]18'!$D$18:$L$18,'[150]18'!$D$20:$L$22,'[150]18'!$D$24:$L$24,'[150]18'!$D$26:$L$28,'[150]18'!$D$30:$L$30,'[150]18'!$D$32:$L$34,'[150]18'!$D$36:$L$36,'[150]18'!$D$38:$L$40</definedName>
    <definedName name="P1_T19?Data" localSheetId="0">'[149]19'!$E$13:$M$14,'[149]19'!$E$18:$M$18,'[149]19'!$E$22:$M$23,'[149]19'!$E$8:$M$9,'[149]19'!$E$26:$M$26,'[149]19'!$A$6,'[149]19'!$A$8:$A$9,'[149]19'!$A$11,'[149]19'!$A$13:$A$14</definedName>
    <definedName name="P1_T19?Data">'[150]19'!$E$13:$M$14,'[150]19'!$E$18:$M$18,'[150]19'!$E$22:$M$23,'[150]19'!$E$8:$M$9,'[150]19'!$E$26:$M$26,'[150]19'!$A$6,'[150]19'!$A$8:$A$9,'[150]19'!$A$11,'[150]19'!$A$13:$A$14</definedName>
    <definedName name="P1_T2.1?Data" localSheetId="0">'[147]2.1'!$E$174:$J$181,'[147]2.1'!$E$183:$J$183,'[147]2.1'!$E$186:$J$188,'[147]2.1'!$E$190:$J$197,'[147]2.1'!$E$200:$J$200,'[147]2.1'!$E$167:$J$167,'[147]2.1'!$E$158:$J$165</definedName>
    <definedName name="P1_T2.1?Data">#REF!,#REF!,#REF!,#REF!,#REF!,#REF!,#REF!</definedName>
    <definedName name="P1_T2.1?unit?РУБ.ТНТ" localSheetId="0">'[147]2.1'!$E$96:$J$96,'[147]2.1'!$E$101:$J$103,'[147]2.1'!$E$123:$J$125,'[147]2.1'!$E$127:$J$127,'[147]2.1'!$E$132:$J$134,'[147]2.1'!$E$186:$J$188,'[147]2.1'!$E$190:$J$190</definedName>
    <definedName name="P1_T2.1?unit?РУБ.ТНТ">#REF!,#REF!,#REF!,#REF!,#REF!,#REF!,#REF!</definedName>
    <definedName name="P1_T2.2?Data" localSheetId="0">'[147]2.2'!$E$111:$J$114,'[147]2.2'!$E$100:$J$108,'[147]2.2'!$E$96:$J$98,'[147]2.2'!$E$84:$J$92,'[147]2.2'!$E$80:$J$82,'[147]2.2'!$E$68:$J$76,'[147]2.2'!$E$64:$J$66,'[147]2.2'!$E$8:$J$33</definedName>
    <definedName name="P1_T2.2?Data">#REF!,#REF!,#REF!,#REF!,#REF!,#REF!,#REF!,#REF!</definedName>
    <definedName name="P1_T2.2?unit?РУБ.ТНТ" localSheetId="0">'[147]2.2'!$E$105:$J$108,'[147]2.2'!$E$129:$J$131,'[147]2.2'!$E$133:$J$133,'[147]2.2'!$E$138:$J$141,'[147]2.2'!$E$196:$J$198,'[147]2.2'!$E$200:$J$200,'[147]2.2'!$E$96:$J$98</definedName>
    <definedName name="P1_T2.2?unit?РУБ.ТНТ">#REF!,#REF!,#REF!,#REF!,#REF!,#REF!,#REF!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 localSheetId="0">'[147]2'!$E$45:$M$57,'[147]2'!$E$60:$M$72,'[147]2'!$E$75:$M$87,'[147]2'!$E$90:$M$102,'[147]2'!$E$105:$M$117,'[147]2'!$E$121:$M$133,'[147]2'!$E$136:$M$148,'[147]2'!$E$152:$M$164</definedName>
    <definedName name="P1_T2?axis?R?ВТОП">#REF!,#REF!,#REF!,#REF!,#REF!,#REF!,#REF!,#REF!</definedName>
    <definedName name="P1_T2?axis?R?ВТОП?" localSheetId="0">'[147]2'!$C$168:$C$180,'[147]2'!$C$152:$C$164,'[147]2'!$C$136:$C$148,'[147]2'!$C$121:$C$133,'[147]2'!$C$105:$C$117,'[147]2'!$C$90:$C$102,'[147]2'!$C$75:$C$87,'[147]2'!$C$60:$C$72</definedName>
    <definedName name="P1_T2?axis?R?ВТОП?">#REF!,#REF!,#REF!,#REF!,#REF!,#REF!,#REF!,#REF!</definedName>
    <definedName name="P1_T2?axis?R?ДЕТ" localSheetId="0">'[147]2'!$E$184:$M$196,'[147]2'!$E$29:$M$41,'[147]2'!$E$45:$M$57,'[147]2'!$E$60:$M$72,'[147]2'!$E$75:$M$87,'[147]2'!$E$90:$M$102,'[147]2'!$E$105:$M$117,'[147]2'!$E$121:$M$133</definedName>
    <definedName name="P1_T2?axis?R?ДЕТ">#REF!,#REF!,#REF!,#REF!,#REF!,#REF!,#REF!,#REF!</definedName>
    <definedName name="P1_T2?axis?R?ДЕТ?" localSheetId="0">'[147]2'!$B$45:$B$57,'[147]2'!$B$60:$B$72,'[147]2'!$B$75:$B$87,'[147]2'!$B$90:$B$102,'[147]2'!$B$105:$B$117,'[147]2'!$B$121:$B$133,'[147]2'!$B$136:$B$148,'[147]2'!$B$152:$B$164</definedName>
    <definedName name="P1_T2?axis?R?ДЕТ?">#REF!,#REF!,#REF!,#REF!,#REF!,#REF!,#REF!,#REF!</definedName>
    <definedName name="P1_T2?Data" localSheetId="0">'[147]2'!$J$6:$M$31,'[147]2'!$E$33:$G$40,'[147]2'!$J$33:$M$40,'[147]2'!$E$42:$G$42,'[147]2'!$J$42:$M$42,'[147]2'!$E$44:$G$47,'[147]2'!$J$44:$M$47,'[147]2'!$E$49:$G$56,'[147]2'!$J$49:$M$56</definedName>
    <definedName name="P1_T2?Data">#REF!,#REF!,#REF!,#REF!,#REF!,#REF!,#REF!,#REF!,#REF!</definedName>
    <definedName name="P1_T2?unit?РУБ.ТНТ" localSheetId="0">'[147]2'!$E$94:$G$94,'[147]2'!$E$99:$G$101,'[147]2'!$E$121:$G$123,'[147]2'!$E$125:$G$125,'[147]2'!$E$130:$G$132,'[147]2'!$E$184:$G$186,'[147]2'!$E$188:$G$188,'[147]2'!$E$193:$G$195</definedName>
    <definedName name="P1_T2?unit?РУБ.ТНТ">#REF!,#REF!,#REF!,#REF!,#REF!,#REF!,#REF!,#REF!</definedName>
    <definedName name="P1_T2?unit?ТРУБ" localSheetId="0">'[147]2'!$E$109:$G$116,'[147]2'!$E$118:$G$118,'[147]2'!$E$135:$G$138,'[147]2'!$E$140:$G$147,'[147]2'!$E$149:$G$149,'[147]2'!$E$151:$G$154,'[147]2'!$E$156:$G$163,'[147]2'!$E$165:$G$165</definedName>
    <definedName name="P1_T2?unit?ТРУБ">#REF!,#REF!,#REF!,#REF!,#REF!,#REF!,#REF!,#REF!</definedName>
    <definedName name="P1_T2_1_Protect" localSheetId="0">'[147]2.1'!$G$8:$J$8,'[147]2.1'!$G$10:$J$10,'[147]2.1'!$G$12:$J$12,'[147]2.1'!$G$15:$J$15,'[147]2.1'!$G$18:$J$19,'[147]2.1'!$G$23:$J$23,'[147]2.1'!$G$26:$J$26,'[147]2.1'!$G$48:$J$49</definedName>
    <definedName name="P1_T2_1_Protect">#REF!,#REF!,#REF!,#REF!,#REF!,#REF!,#REF!,#REF!</definedName>
    <definedName name="P1_T2_2_Protect" localSheetId="0">'[147]2.2'!$G$8:$J$8,'[147]2.2'!$G$10:$J$10,'[147]2.2'!$G$12:$J$12,'[147]2.2'!$G$15:$J$15,'[147]2.2'!$G$18:$J$19,'[147]2.2'!$G$23:$J$23,'[147]2.2'!$G$26:$J$26,'[147]2.2'!$G$49:$J$50</definedName>
    <definedName name="P1_T2_2_Protect">#REF!,#REF!,#REF!,#REF!,#REF!,#REF!,#REF!,#REF!</definedName>
    <definedName name="P1_T2_Protect" localSheetId="0">'[146]2'!$D$8:$E$8,'[146]2'!$D$10:$E$10,'[146]2'!$D$13:$E$13,'[146]2'!$D$16:$E$17,'[146]2'!$G$6:$H$6,'[146]2'!$G$8:$H$8,'[146]2'!$F$5:$H$5,'[146]2'!$G$10:$H$10,'[146]2'!$G$13:$H$13</definedName>
    <definedName name="P1_T2_Protect">#REF!,#REF!,#REF!,#REF!,#REF!,#REF!,#REF!,#REF!,#REF!</definedName>
    <definedName name="P1_T20_Protection" localSheetId="0" hidden="1">'[141]20'!$E$4:$H$4,'[141]20'!$E$13:$H$13,'[141]20'!$E$16:$H$17,'[141]20'!$E$19:$H$19,'[141]20'!$J$4:$M$4,'[141]20'!$J$8:$M$11,'[141]20'!$J$13:$M$13,'[141]20'!$J$16:$M$17,'[141]20'!$J$19:$M$19</definedName>
    <definedName name="P1_T20_Protection" hidden="1">'[106]20'!$E$4:$H$4,'[106]20'!$E$13:$H$13,'[106]20'!$E$16:$H$17,'[106]20'!$E$19:$H$19,'[106]20'!$J$4:$M$4,'[106]20'!$J$8:$M$11,'[106]20'!$J$13:$M$13,'[106]20'!$J$16:$M$17,'[106]20'!$J$19:$M$19</definedName>
    <definedName name="P1_T21_Protection" localSheetId="0">'[105]21'!$O$31:$S$33,'[105]21'!$E$11,'[105]21'!$G$11:$K$11,'[105]21'!$M$11,'[105]21'!$O$11:$S$11,'[105]21'!$E$14:$E$16,'[105]21'!$G$14:$K$16,'[105]21'!$M$14:$M$16,'[105]21'!$O$14:$S$16</definedName>
    <definedName name="P1_T21_Protection">'[106]21'!$O$31:$S$33,'[106]21'!$E$11,'[106]21'!$G$11:$K$11,'[106]21'!$M$11,'[106]21'!$O$11:$S$11,'[106]21'!$E$14:$E$16,'[106]21'!$G$14:$K$16,'[106]21'!$M$14:$M$16,'[106]21'!$O$14:$S$16</definedName>
    <definedName name="P1_T22?Data" localSheetId="0">'[146]22'!$G$6:$O$6,'[146]22'!$G$63:$O$72,'[146]22'!$G$8:$O$10,'[146]22'!$G$75:$O$75,'[146]22'!$C$6,'[146]22'!$C$8:$C$10,'[146]22'!$C$61,'[146]22'!$C$63:$C$72</definedName>
    <definedName name="P1_T22?Data">#REF!,#REF!,#REF!,#REF!,#REF!,#REF!,#REF!,#REF!</definedName>
    <definedName name="P1_T23_Protection" localSheetId="0">'[105]23'!$F$9:$J$25,'[105]23'!$O$9:$P$25,'[105]23'!$A$32:$A$34,'[105]23'!$F$32:$J$34,'[105]23'!$O$32:$P$34,'[105]23'!$A$37:$A$53,'[105]23'!$F$37:$J$53,'[105]23'!$O$37:$P$53</definedName>
    <definedName name="P1_T23_Protection">'[106]23'!$F$9:$J$25,'[106]23'!$O$9:$P$25,'[106]23'!$A$32:$A$34,'[106]23'!$F$32:$J$34,'[106]23'!$O$32:$P$34,'[106]23'!$A$37:$A$53,'[106]23'!$F$37:$J$53,'[106]23'!$O$37:$P$53</definedName>
    <definedName name="P1_T25?Data" localSheetId="0">'[149]25'!$G$17:$O$17,'[149]25'!$G$22:$O$22,'[149]25'!$G$36:$O$36,'[149]25'!$G$7:$O$7,'[149]25'!$G$14:$O$15,'[149]25'!$G$19:$O$20,'[149]25'!$G$24:$O$24,'[149]25'!$G$38:$O$39,'[149]25'!$G$9:$O$10,'[149]25'!$G$26:$O$27,'[149]25'!$G$29:$O$34</definedName>
    <definedName name="P1_T25?Data">'[150]25'!$G$17:$O$17,'[150]25'!$G$22:$O$22,'[150]25'!$G$36:$O$36,'[150]25'!$G$7:$O$7,'[150]25'!$G$14:$O$15,'[150]25'!$G$19:$O$20,'[150]25'!$G$24:$O$24,'[150]25'!$G$38:$O$39,'[150]25'!$G$9:$O$10,'[150]25'!$G$26:$O$27,'[150]25'!$G$29:$O$34</definedName>
    <definedName name="P1_T25_protection" localSheetId="0">'[105]25'!$G$8:$J$21,'[105]25'!$G$24:$J$28,'[105]25'!$G$30:$J$33,'[105]25'!$G$35:$J$37,'[105]25'!$G$41:$J$42,'[105]25'!$L$8:$O$21,'[105]25'!$L$24:$O$28,'[105]25'!$L$30:$O$33</definedName>
    <definedName name="P1_T25_protection">'[106]25'!$G$8:$J$21,'[106]25'!$G$24:$J$28,'[106]25'!$G$30:$J$33,'[106]25'!$G$35:$J$37,'[106]25'!$G$41:$J$42,'[106]25'!$L$8:$O$21,'[106]25'!$L$24:$O$28,'[106]25'!$L$30:$O$33</definedName>
    <definedName name="P1_T26_Protection" localSheetId="0">'[105]26'!$B$34:$B$36,'[105]26'!$F$8:$I$8,'[105]26'!$F$10:$I$11,'[105]26'!$F$13:$I$15,'[105]26'!$F$18:$I$19,'[105]26'!$F$22:$I$24,'[105]26'!$F$26:$I$26,'[105]26'!$F$29:$I$32</definedName>
    <definedName name="P1_T26_Protection">'[106]26'!$B$34:$B$36,'[106]26'!$F$8:$I$8,'[106]26'!$F$10:$I$11,'[106]26'!$F$13:$I$15,'[106]26'!$F$18:$I$19,'[106]26'!$F$22:$I$24,'[106]26'!$F$26:$I$26,'[106]26'!$F$29:$I$32</definedName>
    <definedName name="P1_T27_Protection" localSheetId="0">'[105]27'!$B$34:$B$36,'[105]27'!$F$8:$I$8,'[105]27'!$F$10:$I$11,'[105]27'!$F$13:$I$15,'[105]27'!$F$18:$I$19,'[105]27'!$F$22:$I$24,'[105]27'!$F$26:$I$26,'[105]27'!$F$29:$I$32</definedName>
    <definedName name="P1_T27_Protection">'[106]27'!$B$34:$B$36,'[106]27'!$F$8:$I$8,'[106]27'!$F$10:$I$11,'[106]27'!$F$13:$I$15,'[106]27'!$F$18:$I$19,'[106]27'!$F$22:$I$24,'[106]27'!$F$26:$I$26,'[106]27'!$F$29:$I$32</definedName>
    <definedName name="P1_T28?axis?R?ПЭ" localSheetId="0">'[105]28'!$D$16:$I$18,'[105]28'!$D$22:$I$24,'[105]28'!$D$28:$I$30,'[105]28'!$D$37:$I$39,'[105]28'!$D$42:$I$44,'[105]28'!$D$48:$I$50,'[105]28'!$D$54:$I$56,'[105]28'!$D$63:$I$65</definedName>
    <definedName name="P1_T28?axis?R?ПЭ">'[106]28'!$D$16:$I$18,'[106]28'!$D$22:$I$24,'[106]28'!$D$28:$I$30,'[106]28'!$D$37:$I$39,'[106]28'!$D$42:$I$44,'[106]28'!$D$48:$I$50,'[106]28'!$D$54:$I$56,'[106]28'!$D$63:$I$65</definedName>
    <definedName name="P1_T28?axis?R?ПЭ?" localSheetId="0">'[105]28'!$B$16:$B$18,'[105]28'!$B$22:$B$24,'[105]28'!$B$28:$B$30,'[105]28'!$B$37:$B$39,'[105]28'!$B$42:$B$44,'[105]28'!$B$48:$B$50,'[105]28'!$B$54:$B$56,'[105]28'!$B$63:$B$65</definedName>
    <definedName name="P1_T28?axis?R?ПЭ?">'[106]28'!$B$16:$B$18,'[106]28'!$B$22:$B$24,'[106]28'!$B$28:$B$30,'[106]28'!$B$37:$B$39,'[106]28'!$B$42:$B$44,'[106]28'!$B$48:$B$50,'[106]28'!$B$54:$B$56,'[106]28'!$B$63:$B$65</definedName>
    <definedName name="P1_T28?Data" localSheetId="0">'[105]28'!$G$242:$H$265,'[105]28'!$D$242:$E$265,'[105]28'!$G$216:$H$239,'[105]28'!$D$268:$E$292,'[105]28'!$G$268:$H$292,'[105]28'!$D$216:$E$239,'[105]28'!$G$190:$H$213</definedName>
    <definedName name="P1_T28?Data">'[106]28'!$G$242:$H$265,'[106]28'!$D$242:$E$265,'[106]28'!$G$216:$H$239,'[106]28'!$D$268:$E$292,'[106]28'!$G$268:$H$292,'[106]28'!$D$216:$E$239,'[106]28'!$G$190:$H$213</definedName>
    <definedName name="P1_T28_Protection" localSheetId="0">'[105]28'!$B$74:$B$76,'[105]28'!$B$80:$B$82,'[105]28'!$B$89:$B$91,'[105]28'!$B$94:$B$96,'[105]28'!$B$100:$B$102,'[105]28'!$B$106:$B$108,'[105]28'!$B$115:$B$117,'[105]28'!$B$120:$B$122</definedName>
    <definedName name="P1_T28_Protection">'[106]28'!$B$74:$B$76,'[106]28'!$B$80:$B$82,'[106]28'!$B$89:$B$91,'[106]28'!$B$94:$B$96,'[106]28'!$B$100:$B$102,'[106]28'!$B$106:$B$108,'[106]28'!$B$115:$B$117,'[106]28'!$B$120:$B$122</definedName>
    <definedName name="P1_T4?Data" localSheetId="0">[152]ГОД!$D$19:$K$33,[152]ГОД!$D$35:$K$43,[152]ГОД!$D$45:$K$51,[152]ГОД!$D$53:$K$53,[152]ГОД!$D$55:$K$57,[152]ГОД!$D$66:$K$66,[152]ГОД!$D$68:$K$73,[152]ГОД!$D$75:$K$82,[152]ГОД!$D$85:$K$88</definedName>
    <definedName name="P1_T4?Data">[153]ГОД!$D$19:$K$33,[153]ГОД!$D$35:$K$43,[153]ГОД!$D$45:$K$51,[153]ГОД!$D$53:$K$53,[153]ГОД!$D$55:$K$57,[153]ГОД!$D$66:$K$66,[153]ГОД!$D$68:$K$73,[153]ГОД!$D$75:$K$82,[153]ГОД!$D$85:$K$88</definedName>
    <definedName name="P1_T4_Protect" localSheetId="0">'[147]4'!$E$14:$N$16,'[147]4'!$E$18:$N$19,'[147]4'!$E$21:$N$21,'[147]4'!$E$39:$N$41,'[147]4'!$E$43:$N$50,'[147]4'!$E$9:$N$10,'[147]4'!$B$9:$B$10,'[147]4'!$B$18:$B$19,'[147]4'!$B$25:$B$26</definedName>
    <definedName name="P1_T4_Protect">#REF!,#REF!,#REF!,#REF!,#REF!,#REF!,#REF!,#REF!,#REF!</definedName>
    <definedName name="P1_T5_Protect" localSheetId="0">'[146]5'!$E$11:$H$19,'[146]5'!$J$7:$J$9,'[146]5'!$J$11:$J$19,'[146]5'!$E$22:$H$24,'[146]5'!$J$22:$M$24,'[146]5'!$E$26:$H$34,'[146]5'!$J$26:$M$34,'[146]5'!$E$37:$H$39,'[146]5'!$J$37:$M$39</definedName>
    <definedName name="P1_T5_Protect">#REF!,#REF!,#REF!,#REF!,#REF!,#REF!,#REF!,#REF!,#REF!</definedName>
    <definedName name="P1_T6_Protect" localSheetId="0" hidden="1">'[141]6'!$D$44:$H$45,'[141]6'!$D$47:$H$47,'[141]6'!$D$7:$H$11,'[141]6'!$D$13:$H$14,'[141]6'!$D$21:$H$21,'[141]6'!$D$24:$H$24,'[141]6'!$D$27:$H$27,'[141]6'!$D$30:$H$30,'[141]6'!$D$33:$H$33</definedName>
    <definedName name="P1_T6_Protect" hidden="1">#REF!,#REF!,#REF!,#REF!,#REF!,#REF!,#REF!,#REF!,#REF!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[148]перекрестка!$F$42:$H$46,[148]перекрестка!$F$49:$G$49,[148]перекрестка!$F$50:$H$54,[148]перекрестка!$F$55:$G$55,[148]перекрестка!$F$56:$H$60</definedName>
    <definedName name="P10_T12?L3.1.x" localSheetId="0" hidden="1">#REF!,#REF!,#REF!,#REF!,#REF!,#REF!,#REF!,'Прил 1 к расп1'!P1_T12?L3.1.x</definedName>
    <definedName name="P10_T12?L3.1.x" hidden="1">#N/A</definedName>
    <definedName name="P10_T12?L3.x" localSheetId="0" hidden="1">#REF!,#REF!,#REF!,#REF!,#REF!,#REF!,#REF!,'Прил 1 к расп1'!P1_T12?L3.x</definedName>
    <definedName name="P10_T12?L3.x" hidden="1">#N/A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 localSheetId="0">'[105]28'!$G$167:$H$169,'[105]28'!$D$172:$E$174,'[105]28'!$G$172:$H$174,'[105]28'!$D$178:$E$180,'[105]28'!$G$178:$H$181,'[105]28'!$D$184:$E$186,'[105]28'!$G$184:$H$186</definedName>
    <definedName name="P10_T28_Protection">'[106]28'!$G$167:$H$169,'[106]28'!$D$172:$E$174,'[106]28'!$G$172:$H$174,'[106]28'!$D$178:$E$180,'[106]28'!$G$178:$H$181,'[106]28'!$D$184:$E$186,'[106]28'!$G$184:$H$186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[148]перекрестка!$F$62:$H$66,[148]перекрестка!$F$68:$H$72,[148]перекрестка!$F$74:$H$78,[148]перекрестка!$F$80:$H$84,[148]перекрестка!$F$89:$G$89</definedName>
    <definedName name="P11_T12?unit?ГА" localSheetId="0" hidden="1">#REF!,'Прил 1 к расп1'!P1_T12?unit?ГА,'Прил 1 к расп1'!P2_T12?unit?ГА,'Прил 1 к расп1'!P3_T12?unit?ГА,'Прил 1 к расп1'!P4_T12?unit?ГА,'Прил 1 к расп1'!P5_T12?unit?ГА,'Прил 1 к расп1'!P6_T12?unit?ГА,'Прил 1 к расп1'!P7_T12?unit?ГА,'Прил 1 к расп1'!P8_T12?unit?ГА</definedName>
    <definedName name="P11_T12?unit?ГА" hidden="1">#N/A</definedName>
    <definedName name="P11_T12?unit?ТРУБ" localSheetId="0" hidden="1">#REF!,#REF!,'Прил 1 к расп1'!P1_T12?unit?ТРУБ,'Прил 1 к расп1'!P2_T12?unit?ТРУБ,'Прил 1 к расп1'!P3_T12?unit?ТРУБ,'Прил 1 к расп1'!P4_T12?unit?ТРУБ,'Прил 1 к расп1'!P5_T12?unit?ТРУБ,'Прил 1 к расп1'!P6_T12?unit?ТРУБ</definedName>
    <definedName name="P11_T12?unit?ТРУБ" hidden="1">#N/A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 localSheetId="0">'[105]28'!$D$193:$E$195,'[105]28'!$G$193:$H$195,'[105]28'!$D$198:$E$200,'[105]28'!$G$198:$H$200,'[105]28'!$D$204:$E$206,'[105]28'!$G$204:$H$206,'[105]28'!$D$210:$E$212,'[105]28'!$B$68:$B$70</definedName>
    <definedName name="P11_T28_Protection">'[106]28'!$D$193:$E$195,'[106]28'!$G$193:$H$195,'[106]28'!$D$198:$E$200,'[106]28'!$G$198:$H$200,'[106]28'!$D$204:$E$206,'[106]28'!$G$204:$H$206,'[106]28'!$D$210:$E$212,'[106]28'!$B$68:$B$70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[148]перекрестка!$F$90:$H$94,[148]перекрестка!$F$95:$G$95,[148]перекрестка!$F$96:$H$100,[148]перекрестка!$F$102:$H$106,[148]перекрестка!$F$108:$H$112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'Прил 1 к расп1'!P1_T28_Protection,'Прил 1 к расп1'!P2_T28_Protection,'Прил 1 к расп1'!P3_T28_Protection,'Прил 1 к расп1'!P4_T28_Protection,'Прил 1 к расп1'!P5_T28_Protection,'Прил 1 к расп1'!P6_T28_Protection,'Прил 1 к расп1'!P7_T28_Protection,'Прил 1 к расп1'!P8_T28_Protection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[148]перекрестка!$F$114:$H$118,[148]перекрестка!$F$120:$H$124,[148]перекрестка!$F$127:$G$127,[148]перекрестка!$F$128:$H$132,[148]перекрестка!$F$133:$G$133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[148]перекрестка!$F$134:$H$138,[148]перекрестка!$F$140:$H$144,[148]перекрестка!$F$146:$H$150,[148]перекрестка!$F$152:$H$156,[148]перекрестка!$F$158:$H$162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#REF!,#REF!,#REF!,#REF!,#REF!,'Прил 1 к расп1'!P1_SCOPE_FULL_LOAD</definedName>
    <definedName name="P15_SCOPE_FULL_LOAD" hidden="1">#REF!,#REF!,#REF!,#REF!,#REF!,P1_SCOPE_FULL_LOAD</definedName>
    <definedName name="P15_T1_Protect">[148]перекрестка!$J$158:$K$162,[148]перекрестка!$J$152:$K$156,[148]перекрестка!$J$146:$K$150,[148]перекрестка!$J$140:$K$144,[148]перекрестка!$J$11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[148]перекрестка!$J$12:$K$16,[148]перекрестка!$J$17,[148]перекрестка!$J$18:$K$22,[148]перекрестка!$J$24:$K$28,[148]перекрестка!$J$30:$K$34,[148]перекрестка!$F$23:$G$23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[148]перекрестка!$F$29:$G$29,[148]перекрестка!$F$61:$G$61,[148]перекрестка!$F$67:$G$67,[148]перекрестка!$F$101:$G$101,[148]перекрестка!$F$107:$G$107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>[148]перекрестка!$F$139:$G$139,[148]перекрестка!$F$145:$G$145,[148]перекрестка!$J$36:$K$40,'Прил 1 к расп1'!P1_T1_Protect,'Прил 1 к расп1'!P2_T1_Protect,'Прил 1 к расп1'!P3_T1_Protect,'Прил 1 к расп1'!P4_T1_Protect</definedName>
    <definedName name="P18_T1_Protect">[148]перекрестка!$F$139:$G$139,[148]перекрестка!$F$145:$G$145,[148]перекрестка!$J$36:$K$40,P1_T1_Protect,P2_T1_Protect,P3_T1_Protect,P4_T1_Protect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 localSheetId="0">#REF!</definedName>
    <definedName name="p2_">#REF!</definedName>
    <definedName name="P2_dip" localSheetId="0" hidden="1">[141]FST5!$G$100:$G$116,[141]FST5!$G$118:$G$123,[141]FST5!$G$125:$G$126,[141]FST5!$G$128:$G$131,[141]FST5!$G$133,[141]FST5!$G$135:$G$139,[141]FST5!$G$141</definedName>
    <definedName name="P2_dip" hidden="1">[82]FST5!$G$100:$G$116,[82]FST5!$G$118:$G$123,[82]FST5!$G$125:$G$126,[82]FST5!$G$128:$G$131,[82]FST5!$G$133,[82]FST5!$G$135:$G$139,[82]FST5!$G$141</definedName>
    <definedName name="P2_PROT_2" localSheetId="0">'[93]2'!$H$17:$J$18,'[93]2'!$H$21:$J$22,'[93]2'!$H$27:$J$28,'[93]2'!$H$31:$J$31,'[93]2'!$H$57:$J$59,'[93]2'!$H$53:$J$55,'[93]2'!$H$61:$J$62,'[93]2'!$H$74:$J$75,'[93]2'!$H$92:$J$94</definedName>
    <definedName name="P2_PROT_2">'[94]2'!$H$17:$J$18,'[94]2'!$H$21:$J$22,'[94]2'!$H$27:$J$28,'[94]2'!$H$31:$J$31,'[94]2'!$H$57:$J$59,'[94]2'!$H$53:$J$55,'[94]2'!$H$61:$J$62,'[94]2'!$H$74:$J$75,'[94]2'!$H$92:$J$94</definedName>
    <definedName name="P2_PROT_21" localSheetId="0" hidden="1">'[141]2.1'!$J$63:$J$64,'[141]2.1'!$P$55:$P$57,'[141]2.1'!$P$59:$P$61,'[141]2.1'!$P$63:$P$64,'[141]2.1'!$J$68:$J$70,'[141]2.1'!$J$72:$J$74,'[141]2.1'!$J$76:$J$77,'[141]2.1'!$P$68:$P$70</definedName>
    <definedName name="P2_PROT_21" hidden="1">'[94]2.1'!$J$63:$J$64,'[94]2.1'!$P$55:$P$57,'[94]2.1'!$P$59:$P$61,'[94]2.1'!$P$63:$P$64,'[94]2.1'!$J$68:$J$70,'[94]2.1'!$J$72:$J$74,'[94]2.1'!$J$76:$J$77,'[94]2.1'!$P$68:$P$70</definedName>
    <definedName name="P2_PROT_22" localSheetId="0" hidden="1">'[141]2.2'!$J$129:$R$130,'[141]2.2'!$J$144:$R$144,'[141]2.2'!$S$3:$X$197,'[141]2.2'!$A$189:$R$197,'[141]2.2'!$B$39:$B$40,'[141]2.2'!$B$48:$B$49,'[141]2.2'!$J$9:$J$10,'[141]2.2'!$P$9:$P$10</definedName>
    <definedName name="P2_PROT_22" hidden="1">'[94]2.2'!$J$129:$R$130,'[94]2.2'!$J$144:$R$144,'[94]2.2'!$S$3:$X$197,'[94]2.2'!$A$189:$R$197,'[94]2.2'!$B$39:$B$40,'[94]2.2'!$B$48:$B$49,'[94]2.2'!$J$9:$J$10,'[94]2.2'!$P$9:$P$10</definedName>
    <definedName name="P2_PROT_23" localSheetId="0" hidden="1">'[141]2.3'!$I$55:$N$57,'[141]2.3'!$I$59:$N$61,'[141]2.3'!$I$63:$N$64,'[141]2.3'!$I$68:$N$70,'[141]2.3'!$I$72:$N$74,'[141]2.3'!$I$76:$N$77,'[141]2.3'!$B$39:$B$40,'[141]2.3'!$B$48:$B$49</definedName>
    <definedName name="P2_PROT_23" hidden="1">'[94]2.3'!$I$55:$N$57,'[94]2.3'!$I$59:$N$61,'[94]2.3'!$I$63:$N$64,'[94]2.3'!$I$68:$N$70,'[94]2.3'!$I$72:$N$74,'[94]2.3'!$I$76:$N$77,'[94]2.3'!$B$39:$B$40,'[94]2.3'!$B$48:$B$49</definedName>
    <definedName name="P2_PROT_4" localSheetId="0" hidden="1">'[141]4'!$P$8:$Z$9,'[141]4'!$P$11:$Z$14,'[141]4'!$AB$8:$AC$9,'[141]4'!$AB$11:$AC$14,'[141]4'!$F$17:$H$18,'[141]4'!$J$17:$N$18,'[141]4'!$P$17:$Z$18,'[141]4'!$AB$17:$AC$18,'[141]4'!$F$20:$H$20</definedName>
    <definedName name="P2_PROT_4" hidden="1">'[94]4'!$P$8:$Z$9,'[94]4'!$P$11:$Z$14,'[94]4'!$AB$8:$AC$9,'[94]4'!$AB$11:$AC$14,'[94]4'!$F$17:$H$18,'[94]4'!$J$17:$N$18,'[94]4'!$P$17:$Z$18,'[94]4'!$AB$17:$AC$18,'[94]4'!$F$20:$H$20</definedName>
    <definedName name="P2_PROT_I3" localSheetId="0" hidden="1">'[141]Расчет прибыли'!$C$30:$L$30,'[141]Расчет прибыли'!$C$32:$L$32,'[141]Расчет прибыли'!$C$34:$L$34,'[141]Расчет прибыли'!$A$35:$O$38,'[141]Расчет прибыли'!$M$4:$O$34</definedName>
    <definedName name="P2_PROT_I3" hidden="1">'[94]Расчет прибыли'!$C$30:$L$30,'[94]Расчет прибыли'!$C$32:$L$32,'[94]Расчет прибыли'!$C$34:$L$34,'[94]Расчет прибыли'!$A$35:$O$38,'[94]Расчет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localSheetId="0" hidden="1">'[141]2.2'!$J$63:$R$64,'[141]2.2'!$J$68:$R$70,'[141]2.2'!$J$72:$R$74,'[141]2.2'!$J$76:$R$77,'[141]2.2'!$J$94:$R$96,'[141]2.2'!$J$98:$R$100,'[141]2.2'!$J$102:$R$103,'[141]2.2'!$J$117:$R$117</definedName>
    <definedName name="P2_SCOPE_22" hidden="1">'[94]2.2'!$J$63:$R$64,'[94]2.2'!$J$68:$R$70,'[94]2.2'!$J$72:$R$74,'[94]2.2'!$J$76:$R$77,'[94]2.2'!$J$94:$R$96,'[94]2.2'!$J$98:$R$100,'[94]2.2'!$J$102:$R$103,'[94]2.2'!$J$117:$R$117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localSheetId="0" hidden="1">'[141]2'!$B$140:$N$141,'[141]2'!$B$154:$N$155,'[141]2'!$B$37:$N$38,'[141]2'!$B$160:$N$161,'[141]2'!$B$174:$N$175,'[141]2'!$B$53:$N$54,'[141]2'!$B$66:$N$67,'[141]2'!$B$79:$N$80</definedName>
    <definedName name="P2_SCOPE_CHK2" hidden="1">'[94]2'!$B$140:$N$141,'[94]2'!$B$154:$N$155,'[94]2'!$B$37:$N$38,'[94]2'!$B$160:$N$161,'[94]2'!$B$174:$N$175,'[94]2'!$B$53:$N$54,'[94]2'!$B$66:$N$67,'[94]2'!$B$79:$N$80</definedName>
    <definedName name="P2_SCOPE_CHK2.1" localSheetId="0" hidden="1">'[141]2.1'!$B$129:$R$130,'[141]2.1'!$B$142:$R$143,'[141]2.1'!$B$156:$R$157,'[141]2.1'!$B$39:$R$40,'[141]2.1'!$B$162:$R$163,'[141]2.1'!$B$176:$R$177,'[141]2.1'!$B$55:$R$56</definedName>
    <definedName name="P2_SCOPE_CHK2.1" hidden="1">'[94]2.1'!$B$129:$R$130,'[94]2.1'!$B$142:$R$143,'[94]2.1'!$B$156:$R$157,'[94]2.1'!$B$39:$R$40,'[94]2.1'!$B$162:$R$163,'[94]2.1'!$B$176:$R$177,'[94]2.1'!$B$55:$R$56</definedName>
    <definedName name="P2_SCOPE_CHK2.2" localSheetId="0" hidden="1">'[141]2.2'!$B$129:$R$130,'[141]2.2'!$B$142:$R$143,'[141]2.2'!$B$156:$R$157,'[141]2.2'!$B$39:$R$40,'[141]2.2'!$B$162:$R$163,'[141]2.2'!$B$176:$R$177,'[141]2.2'!$B$55:$R$56</definedName>
    <definedName name="P2_SCOPE_CHK2.2" hidden="1">'[94]2.2'!$B$129:$R$130,'[94]2.2'!$B$142:$R$143,'[94]2.2'!$B$156:$R$157,'[94]2.2'!$B$39:$R$40,'[94]2.2'!$B$162:$R$163,'[94]2.2'!$B$176:$R$177,'[94]2.2'!$B$55:$R$56</definedName>
    <definedName name="P2_SCOPE_CHK2.3" localSheetId="0" hidden="1">'[141]2.3'!$B$129:$N$130,'[141]2.3'!$B$142:$N$143,'[141]2.3'!$B$156:$N$157,'[141]2.3'!$B$39:$N$40,'[141]2.3'!$B$162:$N$163,'[141]2.3'!$B$176:$N$177,'[141]2.3'!$B$55:$N$56</definedName>
    <definedName name="P2_SCOPE_CHK2.3" hidden="1">'[94]2.3'!$B$129:$N$130,'[94]2.3'!$B$142:$N$143,'[94]2.3'!$B$156:$N$157,'[94]2.3'!$B$39:$N$40,'[94]2.3'!$B$162:$N$163,'[94]2.3'!$B$176:$N$177,'[94]2.3'!$B$55:$N$56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'[154]0'!$D$67:$E$67,'[154]0'!#REF!,'[154]0'!#REF!,'[154]0'!$D$75:$G$75,'[154]0'!#REF!,'[154]0'!$G$83:$G$84,'[154]0'!#REF!,'[154]0'!#REF!,'[154]0'!#REF!,'[154]0'!#REF!,'[154]0'!#REF!</definedName>
    <definedName name="P2_T0_Protect" hidden="1">'[94]0'!$D$67:$E$67,'[94]0'!#REF!,'[94]0'!#REF!,'[94]0'!$D$75:$G$75,'[94]0'!#REF!,'[94]0'!$G$83:$G$84,'[94]0'!#REF!,'[94]0'!#REF!,'[94]0'!#REF!,'[94]0'!#REF!,'[94]0'!#REF!</definedName>
    <definedName name="P2_T1_Protect" localSheetId="0" hidden="1">[141]перекрестка!$J$68:$K$72,[141]перекрестка!$J$74:$K$78,[141]перекрестка!$J$80:$K$84,[141]перекрестка!$J$89,[141]перекрестка!$J$90:$K$94,[141]перекрестка!$J$95</definedName>
    <definedName name="P2_T1_Protect" hidden="1">[148]перекрестка!$J$68:$K$72,[148]перекрестка!$J$74:$K$78,[148]перекрестка!$J$80:$K$84,[148]перекрестка!$J$89,[148]перекрестка!$J$90:$K$94,[148]перекрестка!$J$95</definedName>
    <definedName name="P2_T11?Data" localSheetId="0">'[149]11'!$D$15:$L$18,'[149]11'!$D$20:$L$20,'[149]11'!$D$22:$L$25,'[149]11'!$D$27:$L$27,'[149]11'!$D$29:$L$32,'[149]11'!$D$34:$L$34,'[149]11'!$D$36:$L$39,'[149]11'!$D$41:$L$41,'[149]11'!$D$43:$L$46,'[149]11'!$B$8:$B$11,'[149]11'!$B$15:$B$18</definedName>
    <definedName name="P2_T11?Data">'[150]11'!$D$15:$L$18,'[150]11'!$D$20:$L$20,'[150]11'!$D$22:$L$25,'[150]11'!$D$27:$L$27,'[150]11'!$D$29:$L$32,'[150]11'!$D$34:$L$34,'[150]11'!$D$36:$L$39,'[150]11'!$D$41:$L$41,'[150]11'!$D$43:$L$46,'[150]11'!$B$8:$B$11,'[150]11'!$B$15:$B$18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localSheetId="0" hidden="1">'[141]12'!$E$38:$M$38,'[141]12'!$E$42:$M$42,'[141]12'!$E$18:$M$18,'[141]12'!$E$32:$M$32,'[141]12'!$E$16:$M$16,'[141]12'!$E$46:$M$46,'[141]12'!$E$30:$M$30,'[141]12'!$E$36:$M$36</definedName>
    <definedName name="P2_T12?L3.1.x" hidden="1">#REF!,#REF!,#REF!,#REF!,#REF!,#REF!,#REF!,#REF!</definedName>
    <definedName name="P2_T12?L3.x" localSheetId="0" hidden="1">'[141]12'!$E$37:$M$37,'[141]12'!$E$41:$M$41,'[141]12'!$E$17:$M$17,'[141]12'!$E$31:$M$31,'[141]12'!$E$15:$M$15,'[141]12'!$E$45:$M$45,'[141]12'!$E$29:$M$29,'[141]12'!$E$35:$M$35</definedName>
    <definedName name="P2_T12?L3.x" hidden="1">#REF!,#REF!,#REF!,#REF!,#REF!,#REF!,#REF!,#REF!</definedName>
    <definedName name="P2_T12?unit?ГА" localSheetId="0" hidden="1">'[141]12'!$E$28:$I$28,'[141]12'!$E$14:$I$14,'[141]12'!$E$46:$I$46,'[141]12'!$E$26:$I$26,'[141]12'!$E$32:$I$32,'[141]12'!$E$7:$I$7,'[141]12'!$E$36:$I$36,'[141]12'!$E$24:$I$24</definedName>
    <definedName name="P2_T12?unit?ГА" hidden="1">#REF!,#REF!,#REF!,#REF!,#REF!,#REF!,#REF!,#REF!</definedName>
    <definedName name="P2_T12?unit?ТРУБ" localSheetId="0" hidden="1">'[141]12'!$E$31:$I$31,'[141]12'!$E$37:$I$37,'[141]12'!$E$35:$I$35,'[141]12'!$E$25:$I$25,'[141]12'!$E$48:$I$48,'[141]12'!$E$8:$I$10,'[141]12'!$E$23:$I$23,'[141]12'!$E$21:$I$21</definedName>
    <definedName name="P2_T12?unit?ТРУБ" hidden="1">#REF!,#REF!,#REF!,#REF!,#REF!,#REF!,#REF!,#REF!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 localSheetId="0">'[146]16'!$H$30:$L$30,'[146]16'!$H$37:$L$37,'[146]16'!$H$39:$L$39,'[146]16'!$H$44:$L$44,'[146]16'!$H$6:$L$6,'[146]16'!$H$8:$L$8,'[146]16'!$H$10:$L$10,'[146]16'!$H$12:$L$12,'[146]16'!$H$28:$L$28</definedName>
    <definedName name="P2_T16?unit?ТРУБ" hidden="1">#REF!,#REF!,#REF!,#REF!,#REF!,#REF!,#REF!,#REF!,#REF!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 localSheetId="0">'[105]29'!$J$9:$J$16,'[105]29'!$M$9:$M$16,'[105]29'!$P$9:$P$16,'[105]29'!$G$44:$G$51,'[105]29'!$J$44:$J$51,'[105]29'!$M$44:$M$51,'[105]29'!$M$35:$M$42,'[105]29'!$P$35:$P$42,'[105]29'!$P$44:$P$51</definedName>
    <definedName name="P2_T17?L4">'[106]29'!$J$9:$J$16,'[106]29'!$M$9:$M$16,'[106]29'!$P$9:$P$16,'[106]29'!$G$44:$G$51,'[106]29'!$J$44:$J$51,'[106]29'!$M$44:$M$51,'[106]29'!$M$35:$M$42,'[106]29'!$P$35:$P$42,'[106]29'!$P$44:$P$51</definedName>
    <definedName name="P2_T17?unit?РУБ.ГКАЛ" localSheetId="0">'[105]29'!$I$18:$I$25,'[105]29'!$L$9:$L$16,'[105]29'!$L$18:$L$25,'[105]29'!$O$9:$O$16,'[105]29'!$F$35:$F$42,'[105]29'!$I$35:$I$42,'[105]29'!$L$35:$L$42,'[105]29'!$O$35:$O$51</definedName>
    <definedName name="P2_T17?unit?РУБ.ГКАЛ">'[106]29'!$I$18:$I$25,'[106]29'!$L$9:$L$16,'[106]29'!$L$18:$L$25,'[106]29'!$O$9:$O$16,'[106]29'!$F$35:$F$42,'[106]29'!$I$35:$I$42,'[106]29'!$L$35:$L$42,'[106]29'!$O$35:$O$51</definedName>
    <definedName name="P2_T17?unit?ТГКАЛ" localSheetId="0">'[105]29'!$J$9:$J$16,'[105]29'!$M$9:$M$16,'[105]29'!$P$9:$P$16,'[105]29'!$M$35:$M$42,'[105]29'!$P$35:$P$42,'[105]29'!$G$44:$G$51,'[105]29'!$J$44:$J$51,'[105]29'!$M$44:$M$51,'[105]29'!$P$44:$P$51</definedName>
    <definedName name="P2_T17?unit?ТГКАЛ">'[106]29'!$J$9:$J$16,'[106]29'!$M$9:$M$16,'[106]29'!$P$9:$P$16,'[106]29'!$M$35:$M$42,'[106]29'!$P$35:$P$42,'[106]29'!$G$44:$G$51,'[106]29'!$J$44:$J$51,'[106]29'!$M$44:$M$51,'[106]29'!$P$44:$P$51</definedName>
    <definedName name="P2_T17_Protection" localSheetId="0">'[105]29'!$F$19:$G$19,'[105]29'!$F$21:$G$25,'[105]29'!$F$27:$G$27,'[105]29'!$F$29:$G$33,'[105]29'!$F$36:$G$36,'[105]29'!$F$38:$G$42,'[105]29'!$F$45:$G$45,'[105]29'!$F$47:$G$51</definedName>
    <definedName name="P2_T17_Protection">'[106]29'!$F$19:$G$19,'[106]29'!$F$21:$G$25,'[106]29'!$F$27:$G$27,'[106]29'!$F$29:$G$33,'[106]29'!$F$36:$G$36,'[106]29'!$F$38:$G$42,'[106]29'!$F$45:$G$45,'[106]29'!$F$47:$G$51</definedName>
    <definedName name="P2_T2.1?Data" localSheetId="0">'[147]2.1'!$E$153:$J$156,'[147]2.1'!$E$151:$J$151,'[147]2.1'!$E$142:$J$149,'[147]2.1'!$E$137:$J$140,'[147]2.1'!$E$127:$J$134,'[147]2.1'!$E$123:$J$125,'[147]2.1'!$E$120:$J$120</definedName>
    <definedName name="P2_T2.1?Data">#REF!,#REF!,#REF!,#REF!,#REF!,#REF!,#REF!</definedName>
    <definedName name="P2_T2.2?Data" localSheetId="0">'[147]2.2'!$E$35:$J$43,'[147]2.2'!$E$45:$J$45,'[147]2.2'!$E$47:$J$50,'[147]2.2'!$E$52:$J$60,'[147]2.2'!$E$126:$J$126,'[147]2.2'!$E$129:$J$131,'[147]2.2'!$E$133:$J$141</definedName>
    <definedName name="P2_T2.2?Data">#REF!,#REF!,#REF!,#REF!,#REF!,#REF!,#REF!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 localSheetId="0">'[147]2'!$E$60:$G$62,'[147]2'!$J$60:$M$62,'[147]2'!$E$64:$G$71,'[147]2'!$J$64:$M$71,'[147]2'!$E$75:$G$77,'[147]2'!$J$75:$M$77,'[147]2'!$E$79:$G$86,'[147]2'!$J$79:$M$86,'[147]2'!$E$90:$G$92</definedName>
    <definedName name="P2_T2?Data">#REF!,#REF!,#REF!,#REF!,#REF!,#REF!,#REF!,#REF!,#REF!</definedName>
    <definedName name="P2_T2_1_Protect" localSheetId="0">'[147]2.1'!$G$51:$J$51,'[147]2.1'!$G$53:$J$55,'[147]2.1'!$G$57:$J$58,'[147]2.1'!$G$63:$J$64,'[147]2.1'!$G$66:$J$66,'[147]2.1'!$G$68:$J$70,'[147]2.1'!$G$72:$J$73,'[147]2.1'!$G$93:$J$94</definedName>
    <definedName name="P2_T2_1_Protect">#REF!,#REF!,#REF!,#REF!,#REF!,#REF!,#REF!,#REF!</definedName>
    <definedName name="P2_T2_2_Protect" localSheetId="0">'[147]2.2'!$G$52:$J$52,'[147]2.2'!$G$54:$J$56,'[147]2.2'!$G$58:$J$60,'[147]2.2'!$G$65:$J$66,'[147]2.2'!$G$68:$J$68,'[147]2.2'!$G$70:$J$72,'[147]2.2'!$G$74:$J$76,'[147]2.2'!$G$97:$J$98</definedName>
    <definedName name="P2_T2_2_Protect">#REF!,#REF!,#REF!,#REF!,#REF!,#REF!,#REF!,#REF!</definedName>
    <definedName name="P2_T2_Protect" localSheetId="0">'[146]2'!$G$16:$H$17,'[146]2'!$J$5:$L$5,'[146]2'!$K$6:$L$6,'[146]2'!$K$8:$L$8,'[146]2'!$K$10:$L$10,'[146]2'!$K$13:$L$13,'[146]2'!$K$16:$L$17,'[146]2'!$N$5:$P$5,'[146]2'!$O$6:$P$6,'[146]2'!$O$8:$P$8</definedName>
    <definedName name="P2_T2_Protect">#REF!,#REF!,#REF!,#REF!,#REF!,#REF!,#REF!,#REF!,#REF!,#REF!</definedName>
    <definedName name="P2_T21_Protection" localSheetId="0">'[105]21'!$E$20:$E$22,'[105]21'!$G$20:$K$22,'[105]21'!$M$20:$M$22,'[105]21'!$O$20:$S$22,'[105]21'!$E$26:$E$28,'[105]21'!$G$26:$K$28,'[105]21'!$M$26:$M$28,'[105]21'!$O$26:$S$28</definedName>
    <definedName name="P2_T21_Protection">'[106]21'!$E$20:$E$22,'[106]21'!$G$20:$K$22,'[106]21'!$M$20:$M$22,'[106]21'!$O$20:$S$22,'[106]21'!$E$26:$E$28,'[106]21'!$G$26:$K$28,'[106]21'!$M$26:$M$28,'[106]21'!$O$26:$S$28</definedName>
    <definedName name="P2_T25?Data" localSheetId="0">'[149]25'!$G$41:$O$41,'[149]25'!$G$43:$O$50,'[149]25'!$B$7,'[149]25'!$B$9:$B$10,'[149]25'!$B$12,'[149]25'!$B$14:$B$15,'[149]25'!$B$17,'[149]25'!$B$19:$B$20,'[149]25'!$B$29,'[149]25'!$B$31,'[149]25'!$B$22,'[149]25'!$B$24,'[149]25'!$B$33,'[149]25'!$B$38:$B$39</definedName>
    <definedName name="P2_T25?Data">'[150]25'!$G$41:$O$41,'[150]25'!$G$43:$O$50,'[150]25'!$B$7,'[150]25'!$B$9:$B$10,'[150]25'!$B$12,'[150]25'!$B$14:$B$15,'[150]25'!$B$17,'[150]25'!$B$19:$B$20,'[150]25'!$B$29,'[150]25'!$B$31,'[150]25'!$B$22,'[150]25'!$B$24,'[150]25'!$B$33,'[150]25'!$B$38:$B$39</definedName>
    <definedName name="P2_T25_protection" localSheetId="0">'[105]25'!$L$35:$O$37,'[105]25'!$L$41:$O$42,'[105]25'!$Q$8:$T$21,'[105]25'!$Q$24:$T$28,'[105]25'!$Q$30:$T$33,'[105]25'!$Q$35:$T$37,'[105]25'!$Q$41:$T$42,'[105]25'!$B$35:$B$37</definedName>
    <definedName name="P2_T25_protection">'[106]25'!$L$35:$O$37,'[106]25'!$L$41:$O$42,'[106]25'!$Q$8:$T$21,'[106]25'!$Q$24:$T$28,'[106]25'!$Q$30:$T$33,'[106]25'!$Q$35:$T$37,'[106]25'!$Q$41:$T$42,'[106]25'!$B$35:$B$37</definedName>
    <definedName name="P2_T26_Protection" localSheetId="0">'[105]26'!$F$34:$I$36,'[105]26'!$K$8:$N$8,'[105]26'!$K$10:$N$11,'[105]26'!$K$13:$N$15,'[105]26'!$K$18:$N$19,'[105]26'!$K$22:$N$24,'[105]26'!$K$26:$N$26,'[105]26'!$K$29:$N$32</definedName>
    <definedName name="P2_T26_Protection">'[106]26'!$F$34:$I$36,'[106]26'!$K$8:$N$8,'[106]26'!$K$10:$N$11,'[106]26'!$K$13:$N$15,'[106]26'!$K$18:$N$19,'[106]26'!$K$22:$N$24,'[106]26'!$K$26:$N$26,'[106]26'!$K$29:$N$32</definedName>
    <definedName name="P2_T27_Protection" localSheetId="0">'[105]27'!$F$34:$I$36,'[105]27'!$K$8:$N$8,'[105]27'!$K$10:$N$11,'[105]27'!$K$13:$N$15,'[105]27'!$K$18:$N$19,'[105]27'!$K$22:$N$24,'[105]27'!$K$26:$N$26,'[105]27'!$K$29:$N$32</definedName>
    <definedName name="P2_T27_Protection">'[106]27'!$F$34:$I$36,'[106]27'!$K$8:$N$8,'[106]27'!$K$10:$N$11,'[106]27'!$K$13:$N$15,'[106]27'!$K$18:$N$19,'[106]27'!$K$22:$N$24,'[106]27'!$K$26:$N$26,'[106]27'!$K$29:$N$32</definedName>
    <definedName name="P2_T28?axis?R?ПЭ" localSheetId="0">'[105]28'!$D$68:$I$70,'[105]28'!$D$74:$I$76,'[105]28'!$D$80:$I$82,'[105]28'!$D$89:$I$91,'[105]28'!$D$94:$I$96,'[105]28'!$D$100:$I$102,'[105]28'!$D$106:$I$108,'[105]28'!$D$115:$I$117</definedName>
    <definedName name="P2_T28?axis?R?ПЭ">'[106]28'!$D$68:$I$70,'[106]28'!$D$74:$I$76,'[106]28'!$D$80:$I$82,'[106]28'!$D$89:$I$91,'[106]28'!$D$94:$I$96,'[106]28'!$D$100:$I$102,'[106]28'!$D$106:$I$108,'[106]28'!$D$115:$I$117</definedName>
    <definedName name="P2_T28?axis?R?ПЭ?" localSheetId="0">'[105]28'!$B$68:$B$70,'[105]28'!$B$74:$B$76,'[105]28'!$B$80:$B$82,'[105]28'!$B$89:$B$91,'[105]28'!$B$94:$B$96,'[105]28'!$B$100:$B$102,'[105]28'!$B$106:$B$108,'[105]28'!$B$115:$B$117</definedName>
    <definedName name="P2_T28?axis?R?ПЭ?">'[106]28'!$B$68:$B$70,'[106]28'!$B$74:$B$76,'[106]28'!$B$80:$B$82,'[106]28'!$B$89:$B$91,'[106]28'!$B$94:$B$96,'[106]28'!$B$100:$B$102,'[106]28'!$B$106:$B$108,'[106]28'!$B$115:$B$117</definedName>
    <definedName name="P2_T28_Protection" localSheetId="0">'[105]28'!$B$126:$B$128,'[105]28'!$B$132:$B$134,'[105]28'!$B$141:$B$143,'[105]28'!$B$146:$B$148,'[105]28'!$B$152:$B$154,'[105]28'!$B$158:$B$160,'[105]28'!$B$167:$B$169</definedName>
    <definedName name="P2_T28_Protection">'[106]28'!$B$126:$B$128,'[106]28'!$B$132:$B$134,'[106]28'!$B$141:$B$143,'[106]28'!$B$146:$B$148,'[106]28'!$B$152:$B$154,'[106]28'!$B$158:$B$160,'[106]28'!$B$167:$B$169</definedName>
    <definedName name="P2_T4_Protect" localSheetId="0" hidden="1">'[141]4'!$Q$22:$T$22,'[141]4'!$Q$24:$T$28,'[141]4'!$V$24:$Y$28,'[141]4'!$V$22:$Y$22,'[141]4'!$V$20:$Y$20,'[141]4'!$V$11:$Y$17,'[141]4'!$AA$11:$AD$17,'[141]4'!$AA$20:$AD$20,'[141]4'!$AA$22:$AD$22</definedName>
    <definedName name="P2_T4_Protect" hidden="1">'[148]4'!$Q$22:$T$22,'[148]4'!$Q$24:$T$28,'[148]4'!$V$24:$Y$28,'[148]4'!$V$22:$Y$22,'[148]4'!$V$20:$Y$20,'[148]4'!$V$11:$Y$17,'[148]4'!$AA$11:$AD$17,'[148]4'!$AA$20:$AD$20,'[148]4'!$AA$22:$AD$22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localSheetId="0" hidden="1">#REF!,#REF!,'Прил 1 к расп1'!P1_T16?item_ext?ЧЕЛ,'Прил 1 к расп1'!P2_T16?item_ext?ЧЕЛ,'Прил 1 к расп1'!P3_T16?item_ext?ЧЕЛ,'Прил 1 к расп1'!P4_T16?item_ext?ЧЕЛ,'Прил 1 к расп1'!P5_T16?item_ext?ЧЕЛ</definedName>
    <definedName name="P21_T16?item_ext?ЧЕЛ" hidden="1">#N/A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localSheetId="0" hidden="1">#REF!,'Прил 1 к расп1'!P1_T16?unit?ЧЕЛ,'Прил 1 к расп1'!P2_T16?unit?ЧЕЛ,'Прил 1 к расп1'!P3_T16?unit?ЧЕЛ,'Прил 1 к расп1'!P4_T16?unit?ЧЕЛ,'Прил 1 к расп1'!P5_T16?unit?ЧЕЛ,'Прил 1 к расп1'!P6_T16?unit?ЧЕЛ,'Прил 1 к расп1'!P7_T16?unit?ЧЕЛ,'Прил 1 к расп1'!P8_T16?unit?ЧЕЛ</definedName>
    <definedName name="P21_T16?unit?ЧЕЛ" hidden="1">#N/A</definedName>
    <definedName name="P22_T16?item_ext?ЧЕЛ" localSheetId="0" hidden="1">'Прил 1 к расп1'!P6_T16?item_ext?ЧЕЛ,'Прил 1 к расп1'!P7_T16?item_ext?ЧЕЛ,'Прил 1 к расп1'!P8_T16?item_ext?ЧЕЛ,'Прил 1 к расп1'!P9_T16?item_ext?ЧЕЛ,'Прил 1 к расп1'!P10_T16?item_ext?ЧЕЛ,'Прил 1 к расп1'!P11_T16?item_ext?ЧЕЛ,'Прил 1 к расп1'!P12_T16?item_ext?ЧЕЛ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'Прил 1 к расп1'!P9_T16?unit?ЧЕЛ,'Прил 1 к расп1'!P10_T16?unit?ЧЕЛ,'Прил 1 к расп1'!P11_T16?unit?ЧЕЛ,'Прил 1 к расп1'!P12_T16?unit?ЧЕЛ,'Прил 1 к расп1'!P13_T16?unit?ЧЕЛ,'Прил 1 к расп1'!P14_T16?unit?ЧЕЛ,'Прил 1 к расп1'!P15_T16?unit?ЧЕЛ,'Прил 1 к расп1'!P16_T16?unit?ЧЕЛ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 1 к расп1'!P13_T16?item_ext?ЧЕЛ,'Прил 1 к расп1'!P14_T16?item_ext?ЧЕЛ,'Прил 1 к расп1'!P15_T16?item_ext?ЧЕЛ,'Прил 1 к расп1'!P16_T16?item_ext?ЧЕЛ,'Прил 1 к расп1'!P17_T16?item_ext?ЧЕЛ,'Прил 1 к расп1'!P18_T16?item_ext?ЧЕЛ,'Прил 1 к расп1'!P19_T16?item_ext?ЧЕЛ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localSheetId="0" hidden="1">#REF!,'Прил 1 к расп1'!P1_T16?unit?ТРУБ,'Прил 1 к расп1'!P2_T16?unit?ТРУБ,'Прил 1 к расп1'!P3_T16?unit?ТРУБ,'Прил 1 к расп1'!P4_T16?unit?ТРУБ,'Прил 1 к расп1'!P5_T16?unit?ТРУБ,'Прил 1 к расп1'!P6_T16?unit?ТРУБ,'Прил 1 к расп1'!P7_T16?unit?ТРУБ</definedName>
    <definedName name="P27_T16?unit?ТРУБ" hidden="1">#N/A</definedName>
    <definedName name="P28_T16?unit?ТРУБ" localSheetId="0" hidden="1">'Прил 1 к расп1'!P8_T16?unit?ТРУБ,'Прил 1 к расп1'!P9_T16?unit?ТРУБ,'Прил 1 к расп1'!P10_T16?unit?ТРУБ,'Прил 1 к расп1'!P11_T16?unit?ТРУБ,'Прил 1 к расп1'!P12_T16?unit?ТРУБ,'Прил 1 к расп1'!P13_T16?unit?ТРУБ,'Прил 1 к расп1'!P14_T16?unit?ТРУБ,'Прил 1 к расп1'!P15_T16?unit?ТРУБ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 1 к расп1'!P16_T16?unit?ТРУБ,'Прил 1 к расп1'!P17_T16?unit?ТРУБ,'Прил 1 к расп1'!P18_T16?unit?ТРУБ,'Прил 1 к расп1'!P19_T16?unit?ТРУБ,'Прил 1 к расп1'!P20_T16?unit?ТРУБ,'Прил 1 к расп1'!P21_T16?unit?ТРУБ,'Прил 1 к расп1'!P22_T16?unit?ТРУБ,'Прил 1 к расп1'!P23_T16?unit?ТРУБ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0">#REF!</definedName>
    <definedName name="p3_">#REF!</definedName>
    <definedName name="P3_dip" localSheetId="0" hidden="1">[141]FST5!$G$143:$G$145,[141]FST5!$G$214:$G$217,[141]FST5!$G$219:$G$224,[141]FST5!$G$226,[141]FST5!$G$228,[141]FST5!$G$230,[141]FST5!$G$232,[141]FST5!$G$197:$G$212</definedName>
    <definedName name="P3_dip" hidden="1">[82]FST5!$G$143:$G$145,[82]FST5!$G$214:$G$217,[82]FST5!$G$219:$G$224,[82]FST5!$G$226,[82]FST5!$G$228,[82]FST5!$G$230,[82]FST5!$G$232,[82]FST5!$G$197:$G$212</definedName>
    <definedName name="P3_PROT_2" localSheetId="0">'[93]2'!$H$96:$J$98,'[93]2'!$H$100:$J$101,'[93]2'!$H$119:$J$121,'[93]2'!$H$115:$J$115,'[93]2'!$H$142:$J$142,'[93]2'!$O$3:$S$207,'[93]2'!$A$187:$N$207,'[93]2'!$H$123:$J$125,'Прил 1 к расп1'!P1_PROT_2</definedName>
    <definedName name="P3_PROT_2">'[94]2'!$H$96:$J$98,'[94]2'!$H$100:$J$101,'[94]2'!$H$119:$J$121,'[94]2'!$H$115:$J$115,'[94]2'!$H$142:$J$142,'[94]2'!$O$3:$S$207,'[94]2'!$A$187:$N$207,'[94]2'!$H$123:$J$125,P1_PROT_2</definedName>
    <definedName name="P3_PROT_21" localSheetId="0" hidden="1">'[141]2.1'!$P$72:$P$74,'[141]2.1'!$P$76:$P$77,'[141]2.1'!$J$94:$R$96,'[141]2.1'!$J$98:$R$100,'[141]2.1'!$J$102:$R$103,'[141]2.1'!$J$117:$R$117,'[141]2.1'!$J$121:$R$123</definedName>
    <definedName name="P3_PROT_21" hidden="1">'[94]2.1'!$P$72:$P$74,'[94]2.1'!$P$76:$P$77,'[94]2.1'!$J$94:$R$96,'[94]2.1'!$J$98:$R$100,'[94]2.1'!$J$102:$R$103,'[94]2.1'!$J$117:$R$117,'[94]2.1'!$J$121:$R$123</definedName>
    <definedName name="P3_PROT_22" localSheetId="0">'[93]2.2'!$P$12,'[93]2.2'!$P$14,'[93]2.2'!$P$17,'[93]2.2'!$J$12,'[93]2.2'!$J$14,'[93]2.2'!$J$17,'[93]2.2'!$J$19:$J$20,'[93]2.2'!$P$19:$P$20,'[93]2.2'!$J$23:$J$24,'[93]2.2'!$P$23:$P$24</definedName>
    <definedName name="P3_PROT_22">'[94]2.2'!$P$12,'[94]2.2'!$P$14,'[94]2.2'!$P$17,'[94]2.2'!$J$12,'[94]2.2'!$J$14,'[94]2.2'!$J$17,'[94]2.2'!$J$19:$J$20,'[94]2.2'!$P$19:$P$20,'[94]2.2'!$J$23:$J$24,'[94]2.2'!$P$23:$P$24</definedName>
    <definedName name="P3_PROT_23" localSheetId="0" hidden="1">'[141]2.3'!$I$94:$N$96,'[141]2.3'!$I$98:$N$100,'[141]2.3'!$I$102:$N$103,'[141]2.3'!$I$117:$N$117,'[141]2.3'!$I$121:$N$123,'[141]2.3'!$I$125:$N$127,'[141]2.3'!$I$129:$N$130</definedName>
    <definedName name="P3_PROT_23" hidden="1">'[94]2.3'!$I$94:$N$96,'[94]2.3'!$I$98:$N$100,'[94]2.3'!$I$102:$N$103,'[94]2.3'!$I$117:$N$117,'[94]2.3'!$I$121:$N$123,'[94]2.3'!$I$125:$N$127,'[94]2.3'!$I$129:$N$130</definedName>
    <definedName name="P3_PROT_4" localSheetId="0" hidden="1">'[141]4'!$J$20:$N$20,'[141]4'!$P$20:$Z$20,'[141]4'!$AB$20:$AC$20,'[141]4'!$F$22:$H$24,'[141]4'!$J$22:$N$24,'[141]4'!$P$22:$Z$24,'[141]4'!$AB$22:$AC$24,'[141]4'!$F$26:$H$27,'[141]4'!$J$26:$N$27</definedName>
    <definedName name="P3_PROT_4" hidden="1">'[94]4'!$J$20:$N$20,'[94]4'!$P$20:$Z$20,'[94]4'!$AB$20:$AC$20,'[94]4'!$F$22:$H$24,'[94]4'!$J$22:$N$24,'[94]4'!$P$22:$Z$24,'[94]4'!$AB$22:$AC$24,'[94]4'!$F$26:$H$27,'[94]4'!$J$26:$N$27</definedName>
    <definedName name="P3_SC22" localSheetId="0" hidden="1">#REF!,#REF!,#REF!,#REF!,#REF!,#REF!</definedName>
    <definedName name="P3_SC22" hidden="1">#REF!,#REF!,#REF!,#REF!,#REF!,#REF!</definedName>
    <definedName name="P3_SCOPE_22" localSheetId="0" hidden="1">'[141]2.2'!$J$121:$R$123,'[141]2.2'!$J$125:$R$127,'[141]2.2'!$J$129:$R$130,'[141]2.2'!$J$144:$R$144,'[141]2.2'!$A$189:$Y$205,'[141]2.2'!$S$3:$Y$188,'[141]2.2'!$B$39:$B$40</definedName>
    <definedName name="P3_SCOPE_22" hidden="1">'[94]2.2'!$J$121:$R$123,'[94]2.2'!$J$125:$R$127,'[94]2.2'!$J$129:$R$130,'[94]2.2'!$J$144:$R$144,'[94]2.2'!$A$189:$Y$205,'[94]2.2'!$S$3:$Y$188,'[94]2.2'!$B$39:$B$40</definedName>
    <definedName name="P3_SCOPE_CHK2.1" localSheetId="0" hidden="1">'[141]2.1'!$B$68:$R$69,'[141]2.1'!$B$81:$R$82,'[141]2.1'!$B$94:$R$95,'[141]2.1'!$B$107:$R$108,'[141]2.1'!$B$121:$R$122,'[141]2.1'!$B$134:$R$135,'[141]2.1'!$B$148:$R$149</definedName>
    <definedName name="P3_SCOPE_CHK2.1" hidden="1">'[94]2.1'!$B$68:$R$69,'[94]2.1'!$B$81:$R$82,'[94]2.1'!$B$94:$R$95,'[94]2.1'!$B$107:$R$108,'[94]2.1'!$B$121:$R$122,'[94]2.1'!$B$134:$R$135,'[94]2.1'!$B$148:$R$149</definedName>
    <definedName name="P3_SCOPE_CHK2.2" localSheetId="0" hidden="1">'[141]2.2'!$B$68:$R$69,'[141]2.2'!$B$81:$R$82,'[141]2.2'!$B$94:$R$95,'[141]2.2'!$B$107:$R$108,'[141]2.2'!$B$121:$R$122,'[141]2.2'!$B$134:$R$135,'[141]2.2'!$B$148:$R$149</definedName>
    <definedName name="P3_SCOPE_CHK2.2" hidden="1">'[94]2.2'!$B$68:$R$69,'[94]2.2'!$B$81:$R$82,'[94]2.2'!$B$94:$R$95,'[94]2.2'!$B$107:$R$108,'[94]2.2'!$B$121:$R$122,'[94]2.2'!$B$134:$R$135,'[94]2.2'!$B$148:$R$149</definedName>
    <definedName name="P3_SCOPE_CHK2.3" localSheetId="0" hidden="1">'[141]2.3'!$B$68:$N$69,'[141]2.3'!$B$81:$N$82,'[141]2.3'!$B$94:$N$95,'[141]2.3'!$B$107:$N$108,'[141]2.3'!$B$121:$N$122,'[141]2.3'!$B$134:$N$135,'[141]2.3'!$B$148:$N$149</definedName>
    <definedName name="P3_SCOPE_CHK2.3" hidden="1">'[94]2.3'!$B$68:$N$69,'[94]2.3'!$B$81:$N$82,'[94]2.3'!$B$94:$N$95,'[94]2.3'!$B$107:$N$108,'[94]2.3'!$B$121:$N$122,'[94]2.3'!$B$134:$N$135,'[94]2.3'!$B$148:$N$149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localSheetId="0" hidden="1">'[154]0'!$D$100:$G$100,'[154]0'!$D$102:$G$103,'[154]0'!#REF!,'[154]0'!#REF!,'[154]0'!#REF!,'[154]0'!#REF!,'[154]0'!$A$108:$IV$201,'[154]0'!$K$1:$AN$65536,'[154]0'!$D$20:$G$20,'Прил 1 к расп1'!P1_T0_Protect</definedName>
    <definedName name="P3_T0_Protect" hidden="1">#N/A</definedName>
    <definedName name="P3_T1_Protect" localSheetId="0" hidden="1">[141]перекрестка!$J$96:$K$100,[141]перекрестка!$J$102:$K$106,[141]перекрестка!$J$108:$K$112,[141]перекрестка!$J$114:$K$118,[141]перекрестка!$J$120:$K$124</definedName>
    <definedName name="P3_T1_Protect" hidden="1">[148]перекрестка!$J$96:$K$100,[148]перекрестка!$J$102:$K$106,[148]перекрестка!$J$108:$K$112,[148]перекрестка!$J$114:$K$118,[148]перекрестка!$J$120:$K$124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 localSheetId="0">'[105]29'!$F$53:$G$53,'[105]29'!$F$55:$G$59,'[105]29'!$I$55:$J$59,'[105]29'!$I$53:$J$53,'[105]29'!$I$47:$J$51,'[105]29'!$I$45:$J$45,'[105]29'!$I$38:$J$42,'[105]29'!$I$36:$J$36</definedName>
    <definedName name="P3_T17_Protection">'[106]29'!$F$53:$G$53,'[106]29'!$F$55:$G$59,'[106]29'!$I$55:$J$59,'[106]29'!$I$53:$J$53,'[106]29'!$I$47:$J$51,'[106]29'!$I$45:$J$45,'[106]29'!$I$38:$J$42,'[106]29'!$I$36:$J$36</definedName>
    <definedName name="P3_T2.1?Data" localSheetId="0">'[147]2.1'!$E$111:$J$118,'[147]2.1'!$E$106:$J$109,'[147]2.1'!$E$96:$J$103,'[147]2.1'!$E$92:$J$94,'[147]2.1'!$E$81:$J$88,'[147]2.1'!$E$77:$J$79,'[147]2.1'!$E$66:$J$73,'[147]2.1'!$E$62:$J$64</definedName>
    <definedName name="P3_T2.1?Data">#REF!,#REF!,#REF!,#REF!,#REF!,#REF!,#REF!,#REF!</definedName>
    <definedName name="P3_T2.2?Data" localSheetId="0">'[147]2.2'!$E$144:$J$147,'[147]2.2'!$E$149:$J$157,'[147]2.2'!$E$159:$J$159,'[147]2.2'!$E$161:$J$164,'[147]2.2'!$E$166:$J$174,'[147]2.2'!$E$176:$J$176,'[147]2.2'!$E$178:$J$181</definedName>
    <definedName name="P3_T2.2?Data">#REF!,#REF!,#REF!,#REF!,#REF!,#REF!,#REF!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 localSheetId="0">'[147]2'!$J$90:$M$92,'[147]2'!$E$94:$G$101,'[147]2'!$J$94:$M$101,'[147]2'!$E$104:$G$107,'[147]2'!$J$104:$M$107,'[147]2'!$E$109:$G$116,'[147]2'!$J$109:$M$116,'[147]2'!$E$118:$G$118</definedName>
    <definedName name="P3_T2?Data">#REF!,#REF!,#REF!,#REF!,#REF!,#REF!,#REF!,#REF!</definedName>
    <definedName name="P3_T2_1_Protect" localSheetId="0">'[147]2.1'!$G$96:$J$96,'[147]2.1'!$G$98:$J$100,'[147]2.1'!$G$102:$J$103,'[147]2.1'!$G$124:$J$125,'[147]2.1'!$G$127:$J$127,'[147]2.1'!$G$129:$J$131,'[147]2.1'!$G$133:$J$134</definedName>
    <definedName name="P3_T2_1_Protect">#REF!,#REF!,#REF!,#REF!,#REF!,#REF!,#REF!</definedName>
    <definedName name="P3_T2_2_Protect" localSheetId="0">'[147]2.2'!$G$100:$J$100,'[147]2.2'!$G$102:$J$104,'[147]2.2'!$G$106:$J$108,'[147]2.2'!$G$130:$J$131,'[147]2.2'!$G$133:$J$133,'[147]2.2'!$G$135:$J$137,'[147]2.2'!$G$139:$J$141</definedName>
    <definedName name="P3_T2_2_Protect">#REF!,#REF!,#REF!,#REF!,#REF!,#REF!,#REF!</definedName>
    <definedName name="P3_T2_Protect" localSheetId="0">'[147]2'!$F$100:$G$101,'[147]2'!$F$122:$G$123,'[147]2'!$F$125:$G$125,'[147]2'!$F$127:$G$129,'[147]2'!$F$131:$G$132,'[147]2'!$B$30:$B$31,'[147]2'!$B$39:$B$40,'[147]2'!$B$46:$B$47</definedName>
    <definedName name="P3_T2_Protect">#REF!,#REF!,#REF!,#REF!,#REF!,#REF!,#REF!,#REF!</definedName>
    <definedName name="P3_T21_Protection" localSheetId="0">'[105]21'!$E$31:$E$33,'[105]21'!$G$31:$K$33,'[105]21'!$B$14:$B$16,'[105]21'!$B$20:$B$22,'[105]21'!$B$26:$B$28,'[105]21'!$B$31:$B$33,'[105]21'!$M$31:$M$33,'Прил 1 к расп1'!P1_T21_Protection</definedName>
    <definedName name="P3_T21_Protection">'[106]21'!$E$31:$E$33,'[106]21'!$G$31:$K$33,'[106]21'!$B$14:$B$16,'[106]21'!$B$20:$B$22,'[106]21'!$B$26:$B$28,'[106]21'!$B$31:$B$33,'[106]21'!$M$31:$M$33,P1_T21_Protection</definedName>
    <definedName name="P3_T27_Protection" localSheetId="0">'[105]27'!$K$34:$N$36,'[105]27'!$P$8:$S$8,'[105]27'!$P$10:$S$11,'[105]27'!$P$13:$S$15,'[105]27'!$P$18:$S$19,'[105]27'!$P$22:$S$24,'[105]27'!$P$26:$S$26,'[105]27'!$P$29:$S$32</definedName>
    <definedName name="P3_T27_Protection">'[106]27'!$K$34:$N$36,'[106]27'!$P$8:$S$8,'[106]27'!$P$10:$S$11,'[106]27'!$P$13:$S$15,'[106]27'!$P$18:$S$19,'[106]27'!$P$22:$S$24,'[106]27'!$P$26:$S$26,'[106]27'!$P$29:$S$32</definedName>
    <definedName name="P3_T28?axis?R?ПЭ" localSheetId="0">'[105]28'!$D$120:$I$122,'[105]28'!$D$126:$I$128,'[105]28'!$D$132:$I$134,'[105]28'!$D$141:$I$143,'[105]28'!$D$146:$I$148,'[105]28'!$D$152:$I$154,'[105]28'!$D$158:$I$160</definedName>
    <definedName name="P3_T28?axis?R?ПЭ">'[106]28'!$D$120:$I$122,'[106]28'!$D$126:$I$128,'[106]28'!$D$132:$I$134,'[106]28'!$D$141:$I$143,'[106]28'!$D$146:$I$148,'[106]28'!$D$152:$I$154,'[106]28'!$D$158:$I$160</definedName>
    <definedName name="P3_T28?axis?R?ПЭ?" localSheetId="0">'[105]28'!$B$120:$B$122,'[105]28'!$B$126:$B$128,'[105]28'!$B$132:$B$134,'[105]28'!$B$141:$B$143,'[105]28'!$B$146:$B$148,'[105]28'!$B$152:$B$154,'[105]28'!$B$158:$B$160</definedName>
    <definedName name="P3_T28?axis?R?ПЭ?">'[106]28'!$B$120:$B$122,'[106]28'!$B$126:$B$128,'[106]28'!$B$132:$B$134,'[106]28'!$B$141:$B$143,'[106]28'!$B$146:$B$148,'[106]28'!$B$152:$B$154,'[106]28'!$B$158:$B$160</definedName>
    <definedName name="P3_T28_Protection" localSheetId="0">'[105]28'!$B$172:$B$174,'[105]28'!$B$178:$B$180,'[105]28'!$B$184:$B$186,'[105]28'!$B$193:$B$195,'[105]28'!$B$198:$B$200,'[105]28'!$B$204:$B$206,'[105]28'!$B$210:$B$212</definedName>
    <definedName name="P3_T28_Protection">'[106]28'!$B$172:$B$174,'[106]28'!$B$178:$B$180,'[106]28'!$B$184:$B$186,'[106]28'!$B$193:$B$195,'[106]28'!$B$198:$B$200,'[106]28'!$B$204:$B$206,'[106]28'!$B$210:$B$212</definedName>
    <definedName name="p4_" localSheetId="0">#REF!</definedName>
    <definedName name="p4_">#REF!</definedName>
    <definedName name="P4_dip" localSheetId="0" hidden="1">[141]FST5!$G$70:$G$75,[141]FST5!$G$77:$G$78,[141]FST5!$G$80:$G$83,[141]FST5!$G$85,[141]FST5!$G$87:$G$91,[141]FST5!$G$93,[141]FST5!$G$95:$G$97,[141]FST5!$G$52:$G$68</definedName>
    <definedName name="P4_dip" hidden="1">[82]FST5!$G$70:$G$75,[82]FST5!$G$77:$G$78,[82]FST5!$G$80:$G$83,[82]FST5!$G$85,[82]FST5!$G$87:$G$91,[82]FST5!$G$93,[82]FST5!$G$95:$G$97,[82]FST5!$G$52:$G$68</definedName>
    <definedName name="P4_PROT_21" localSheetId="0" hidden="1">'[141]2.1'!$J$125:$R$127,'[141]2.1'!$J$129:$R$130,'[141]2.1'!$J$144:$R$144,'[141]2.1'!$A$189:$V$199,'[141]2.1'!$S$3:$V$188,'[141]2.1'!$B$39:$B$40,'[141]2.1'!$B$48:$B$49</definedName>
    <definedName name="P4_PROT_21" hidden="1">'[94]2.1'!$J$125:$R$127,'[94]2.1'!$J$129:$R$130,'[94]2.1'!$J$144:$R$144,'[94]2.1'!$A$189:$V$199,'[94]2.1'!$S$3:$V$188,'[94]2.1'!$B$39:$B$40,'[94]2.1'!$B$48:$B$49</definedName>
    <definedName name="P4_PROT_22" localSheetId="0">'[93]2.2'!$J$29:$J$30,'[93]2.2'!$J$33,'[93]2.2'!$P$29:$P$30,'[93]2.2'!$P$33,'[93]2.2'!$J$55:$J$57,'[93]2.2'!$P$55:$P$57,'[93]2.2'!$J$59:$J$61,'[93]2.2'!$J$63:$J$64,'[93]2.2'!$P$59:$P$61</definedName>
    <definedName name="P4_PROT_22">'[94]2.2'!$J$29:$J$30,'[94]2.2'!$J$33,'[94]2.2'!$P$29:$P$30,'[94]2.2'!$P$33,'[94]2.2'!$J$55:$J$57,'[94]2.2'!$P$55:$P$57,'[94]2.2'!$J$59:$J$61,'[94]2.2'!$J$63:$J$64,'[94]2.2'!$P$59:$P$61</definedName>
    <definedName name="P4_PROT_4" localSheetId="0" hidden="1">'[141]4'!$P$26:$Z$27,'[141]4'!$AB$26:$AC$27,'[141]4'!$F$29:$H$29,'[141]4'!$J$29:$N$29,'[141]4'!$P$29:$Z$29,'[141]4'!$AB$29:$AC$29,'[141]4'!$F$10:$AC$10,'[141]4'!$F$11:$K$12,'[141]4'!$F$14:$K$14</definedName>
    <definedName name="P4_PROT_4" hidden="1">'[94]4'!$P$26:$Z$27,'[94]4'!$AB$26:$AC$27,'[94]4'!$F$29:$H$29,'[94]4'!$J$29:$N$29,'[94]4'!$P$29:$Z$29,'[94]4'!$AB$29:$AC$29,'[94]4'!$F$10:$AC$10,'[94]4'!$F$11:$K$12,'[94]4'!$F$14:$K$14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localSheetId="0" hidden="1">[141]перекрестка!$J$127,[141]перекрестка!$J$128:$K$132,[141]перекрестка!$J$133,[141]перекрестка!$J$134:$K$138,[141]перекрестка!$N$11:$N$22,[141]перекрестка!$N$24:$N$28</definedName>
    <definedName name="P4_T1_Protect" hidden="1">[148]перекрестка!$J$127,[148]перекрестка!$J$128:$K$132,[148]перекрестка!$J$133,[148]перекрестка!$J$134:$K$138,[148]перекрестка!$N$11:$N$22,[148]перекрестка!$N$24:$N$28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 localSheetId="0">'[105]29'!$I$29:$J$33,'[105]29'!$I$27:$J$27,'[105]29'!$I$21:$J$25,'[105]29'!$I$19:$J$19,'[105]29'!$I$12:$J$16,'[105]29'!$I$10:$J$10,'[105]29'!$L$10:$M$10,'[105]29'!$L$12:$M$16</definedName>
    <definedName name="P4_T17_Protection">'[106]29'!$I$29:$J$33,'[106]29'!$I$27:$J$27,'[106]29'!$I$21:$J$25,'[106]29'!$I$19:$J$19,'[106]29'!$I$12:$J$16,'[106]29'!$I$10:$J$10,'[106]29'!$L$10:$M$10,'[106]29'!$L$12:$M$16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 localSheetId="0">'[147]2'!$J$118:$M$118,'[147]2'!$E$121:$G$123,'[147]2'!$J$121:$M$123,'[147]2'!$E$125:$G$132,'[147]2'!$J$125:$M$132,'[147]2'!$E$135:$G$138,'[147]2'!$J$135:$M$138,'[147]2'!$E$140:$G$147</definedName>
    <definedName name="P4_T2?Data">#REF!,#REF!,#REF!,#REF!,#REF!,#REF!,#REF!,#REF!</definedName>
    <definedName name="P4_T2_1_Protect" localSheetId="0">'[147]2.1'!$B$32:$B$33,'[147]2.1'!$B$41:$B$42,'[147]2.1'!$B$48:$B$49,'[147]2.1'!$B$57:$B$58,'[147]2.1'!$B$63:$B$64,'[147]2.1'!$B$72:$B$73,'[147]2.1'!$B$78:$B$79,'[147]2.1'!$B$87:$B$88</definedName>
    <definedName name="P4_T2_1_Protect">#REF!,#REF!,#REF!,#REF!,#REF!,#REF!,#REF!,#REF!</definedName>
    <definedName name="P4_T2_2_Protect" localSheetId="0">'[147]2.2'!$B$32:$B$33,'[147]2.2'!$B$41:$B$43,'[147]2.2'!$B$49:$B$50,'[147]2.2'!$B$58:$B$60,'[147]2.2'!$B$65:$B$66,'[147]2.2'!$B$74:$B$76,'[147]2.2'!$B$81:$B$82,'[147]2.2'!$B$90:$B$92</definedName>
    <definedName name="P4_T2_2_Protect">#REF!,#REF!,#REF!,#REF!,#REF!,#REF!,#REF!,#REF!</definedName>
    <definedName name="P4_T2_Protect" localSheetId="0">'[147]2'!$B$55:$B$56,'[147]2'!$B$61:$B$62,'[147]2'!$B$70:$B$71,'[147]2'!$B$76:$B$77,'[147]2'!$B$85:$B$86,'[147]2'!$B$91:$B$92,'[147]2'!$B$100:$B$101,'[147]2'!$B$106:$B$107,'[147]2'!$B$115:$B$116</definedName>
    <definedName name="P4_T2_Protect">#REF!,#REF!,#REF!,#REF!,#REF!,#REF!,#REF!,#REF!,#REF!</definedName>
    <definedName name="P4_T28?axis?R?ПЭ" localSheetId="0">'[105]28'!$D$167:$I$169,'[105]28'!$D$172:$I$174,'[105]28'!$D$178:$I$180,'[105]28'!$D$184:$I$186,'[105]28'!$D$193:$I$195,'[105]28'!$D$198:$I$200,'[105]28'!$D$204:$I$206</definedName>
    <definedName name="P4_T28?axis?R?ПЭ">'[106]28'!$D$167:$I$169,'[106]28'!$D$172:$I$174,'[106]28'!$D$178:$I$180,'[106]28'!$D$184:$I$186,'[106]28'!$D$193:$I$195,'[106]28'!$D$198:$I$200,'[106]28'!$D$204:$I$206</definedName>
    <definedName name="P4_T28?axis?R?ПЭ?" localSheetId="0">'[105]28'!$B$167:$B$169,'[105]28'!$B$172:$B$174,'[105]28'!$B$178:$B$180,'[105]28'!$B$184:$B$186,'[105]28'!$B$193:$B$195,'[105]28'!$B$198:$B$200,'[105]28'!$B$204:$B$206</definedName>
    <definedName name="P4_T28?axis?R?ПЭ?">'[106]28'!$B$167:$B$169,'[106]28'!$B$172:$B$174,'[106]28'!$B$178:$B$180,'[106]28'!$B$184:$B$186,'[106]28'!$B$193:$B$195,'[106]28'!$B$198:$B$200,'[106]28'!$B$204:$B$206</definedName>
    <definedName name="P4_T28_Protection" localSheetId="0">'[105]28'!$B$219:$B$221,'[105]28'!$B$224:$B$226,'[105]28'!$B$230:$B$232,'[105]28'!$B$236:$B$238,'[105]28'!$B$245:$B$247,'[105]28'!$B$250:$B$252,'[105]28'!$B$256:$B$258</definedName>
    <definedName name="P4_T28_Protection">'[106]28'!$B$219:$B$221,'[106]28'!$B$224:$B$226,'[106]28'!$B$230:$B$232,'[106]28'!$B$236:$B$238,'[106]28'!$B$245:$B$247,'[106]28'!$B$250:$B$252,'[106]28'!$B$256:$B$258</definedName>
    <definedName name="P5_PROT_21" localSheetId="0" hidden="1">'[141]2.1'!$J$9:$J$10,'[141]2.1'!$J$12,'[141]2.1'!$J$14,'[141]2.1'!$J$17,'[141]2.1'!$J$19:$J$20,'[141]2.1'!$J$23:$J$24,'[141]2.1'!$J$29:$J$30,'[141]2.1'!$J$33,'[141]2.1'!$J$28:$R$28</definedName>
    <definedName name="P5_PROT_21" hidden="1">'[94]2.1'!$J$9:$J$10,'[94]2.1'!$J$12,'[94]2.1'!$J$14,'[94]2.1'!$J$17,'[94]2.1'!$J$19:$J$20,'[94]2.1'!$J$23:$J$24,'[94]2.1'!$J$29:$J$30,'[94]2.1'!$J$33,'[94]2.1'!$J$28:$R$28</definedName>
    <definedName name="P5_PROT_22" localSheetId="0">'[93]2.2'!$P$63:$P$64,'[93]2.2'!$J$68:$J$70,'[93]2.2'!$J$72:$J$74,'[93]2.2'!$J$76:$J$77,'[93]2.2'!$P$68:$P$70,'[93]2.2'!$J$28:$R$28,'[93]2.2'!$P$72:$P$74,'Прил 1 к расп1'!P1_PROT_22,'Прил 1 к расп1'!P2_PROT_22</definedName>
    <definedName name="P5_PROT_22">'[94]2.2'!$P$63:$P$64,'[94]2.2'!$J$68:$J$70,'[94]2.2'!$J$72:$J$74,'[94]2.2'!$J$76:$J$77,'[94]2.2'!$P$68:$P$70,'[94]2.2'!$J$28:$R$28,'[94]2.2'!$P$72:$P$74,P1_PROT_22,P2_PROT_22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[148]перекрестка!$N$30:$N$34,[148]перекрестка!$N$36:$N$40,[148]перекрестка!$N$42:$N$46,[148]перекрестка!$N$49:$N$60,[148]перекрестка!$N$62:$N$66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 localSheetId="0">'[105]29'!$L$19:$M$19,'[105]29'!$L$21:$M$27,'[105]29'!$L$29:$M$33,'[105]29'!$L$36:$M$36,'[105]29'!$L$38:$M$42,'[105]29'!$L$45:$M$45,'[105]29'!$O$10:$P$10,'[105]29'!$O$12:$P$16</definedName>
    <definedName name="P5_T17_Protection">'[106]29'!$L$19:$M$19,'[106]29'!$L$21:$M$27,'[106]29'!$L$29:$M$33,'[106]29'!$L$36:$M$36,'[106]29'!$L$38:$M$42,'[106]29'!$L$45:$M$45,'[106]29'!$O$10:$P$10,'[106]29'!$O$12:$P$16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 localSheetId="0">'[147]2'!$J$140:$M$147,'[147]2'!$E$149:$G$149,'[147]2'!$J$149:$M$149,'[147]2'!$E$151:$G$154,'[147]2'!$J$151:$M$154,'[147]2'!$E$156:$G$163,'[147]2'!$J$156:$M$163,'[147]2'!$E$165:$G$165</definedName>
    <definedName name="P5_T2?Data">#REF!,#REF!,#REF!,#REF!,#REF!,#REF!,#REF!,#REF!</definedName>
    <definedName name="P5_T2_1_Protect" localSheetId="0">'[147]2.1'!$B$93:$B$94,'[147]2.1'!$B$102:$B$103,'[147]2.1'!$B$108:$B$109,'[147]2.1'!$B$117:$B$118,'[147]2.1'!$B$124:$B$125,'[147]2.1'!$B$133:$B$134,'[147]2.1'!$B$139:$B$140</definedName>
    <definedName name="P5_T2_1_Protect">#REF!,#REF!,#REF!,#REF!,#REF!,#REF!,#REF!</definedName>
    <definedName name="P5_T2_2_Protect" localSheetId="0">'[147]2.2'!$B$97:$B$98,'[147]2.2'!$B$106:$B$108,'[147]2.2'!$B$113:$B$114,'[147]2.2'!$B$122:$B$124,'[147]2.2'!$B$130:$B$131,'[147]2.2'!$B$139:$B$141,'[147]2.2'!$B$146:$B$147</definedName>
    <definedName name="P5_T2_2_Protect">#REF!,#REF!,#REF!,#REF!,#REF!,#REF!,#REF!</definedName>
    <definedName name="P5_T2_Protect" localSheetId="0">'[147]2'!$B$122:$B$123,'[147]2'!$B$131:$B$132,'[147]2'!$B$137:$B$138,'[147]2'!$B$146:$B$147,'[147]2'!$B$153:$B$154,'[147]2'!$B$162:$B$163,'[147]2'!$B$169:$B$170,'[147]2'!$B$178:$B$179</definedName>
    <definedName name="P5_T2_Protect">#REF!,#REF!,#REF!,#REF!,#REF!,#REF!,#REF!,#REF!</definedName>
    <definedName name="P5_T28?axis?R?ПЭ" localSheetId="0">'[105]28'!$D$210:$I$212,'[105]28'!$D$219:$I$221,'[105]28'!$D$224:$I$226,'[105]28'!$D$230:$I$232,'[105]28'!$D$236:$I$238,'[105]28'!$D$245:$I$247,'[105]28'!$D$250:$I$252</definedName>
    <definedName name="P5_T28?axis?R?ПЭ">'[106]28'!$D$210:$I$212,'[106]28'!$D$219:$I$221,'[106]28'!$D$224:$I$226,'[106]28'!$D$230:$I$232,'[106]28'!$D$236:$I$238,'[106]28'!$D$245:$I$247,'[106]28'!$D$250:$I$252</definedName>
    <definedName name="P5_T28?axis?R?ПЭ?" localSheetId="0">'[105]28'!$B$210:$B$212,'[105]28'!$B$219:$B$221,'[105]28'!$B$224:$B$226,'[105]28'!$B$230:$B$232,'[105]28'!$B$236:$B$238,'[105]28'!$B$245:$B$247,'[105]28'!$B$250:$B$252</definedName>
    <definedName name="P5_T28?axis?R?ПЭ?">'[106]28'!$B$210:$B$212,'[106]28'!$B$219:$B$221,'[106]28'!$B$224:$B$226,'[106]28'!$B$230:$B$232,'[106]28'!$B$236:$B$238,'[106]28'!$B$245:$B$247,'[106]28'!$B$250:$B$252</definedName>
    <definedName name="P5_T28_Protection" localSheetId="0">'[105]28'!$B$262:$B$264,'[105]28'!$B$271:$B$273,'[105]28'!$B$276:$B$278,'[105]28'!$B$282:$B$284,'[105]28'!$B$288:$B$291,'[105]28'!$B$11:$B$13,'[105]28'!$B$16:$B$18,'[105]28'!$B$22:$B$24</definedName>
    <definedName name="P5_T28_Protection">'[106]28'!$B$262:$B$264,'[106]28'!$B$271:$B$273,'[106]28'!$B$276:$B$278,'[106]28'!$B$282:$B$284,'[106]28'!$B$288:$B$291,'[106]28'!$B$11:$B$13,'[106]28'!$B$16:$B$18,'[106]28'!$B$22:$B$24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[148]перекрестка!$N$68:$N$72,[148]перекрестка!$N$74:$N$78,[148]перекрестка!$N$80:$N$84,[148]перекрестка!$N$89:$N$100,[148]перекрестка!$N$102:$N$106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 localSheetId="0">'[105]29'!$O$19:$P$19,'[105]29'!$O$21:$P$25,'[105]29'!$O$27:$P$27,'[105]29'!$O$29:$P$33,'[105]29'!$O$36:$P$36,'[105]29'!$O$38:$P$42,'[105]29'!$O$45:$P$45,'Прил 1 к расп1'!P1_T17_Protection</definedName>
    <definedName name="P6_T17_Protection">'[106]29'!$O$19:$P$19,'[106]29'!$O$21:$P$25,'[106]29'!$O$27:$P$27,'[106]29'!$O$29:$P$33,'[106]29'!$O$36:$P$36,'[106]29'!$O$38:$P$42,'[106]29'!$O$45:$P$45,P1_T17_Protection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 localSheetId="0">'[147]2'!$J$165:$M$165,'[147]2'!$E$167:$G$170,'[147]2'!$J$167:$M$170,'[147]2'!$E$172:$G$179,'[147]2'!$J$172:$M$179,'[147]2'!$E$181:$G$181,'[147]2'!$J$181:$M$181,'[147]2'!$E$184:$G$186</definedName>
    <definedName name="P6_T2?Data">#REF!,#REF!,#REF!,#REF!,#REF!,#REF!,#REF!,#REF!</definedName>
    <definedName name="P6_T2_1_Protect" localSheetId="0">'[147]2.1'!$B$148:$B$149,'[147]2.1'!$B$155:$B$156,'[147]2.1'!$B$164:$B$165,'[147]2.1'!$B$171:$B$172,'[147]2.1'!$B$180:$B$181,'[147]2.1'!$B$187:$B$188,'[147]2.1'!$E$4:$I$4</definedName>
    <definedName name="P6_T2_1_Protect">#REF!,#REF!,#REF!,#REF!,#REF!,#REF!,#REF!</definedName>
    <definedName name="P6_T2_2_Protect" localSheetId="0">'[147]2.2'!$B$155:$B$157,'[147]2.2'!$B$163:$B$164,'[147]2.2'!$B$172:$B$174,'[147]2.2'!$B$180:$B$181,'[147]2.2'!$B$189:$B$191,'[147]2.2'!$B$197:$B$198,'[147]2.2'!$E$4:$J$4</definedName>
    <definedName name="P6_T2_2_Protect">#REF!,#REF!,#REF!,#REF!,#REF!,#REF!,#REF!</definedName>
    <definedName name="P6_T28?axis?R?ПЭ" localSheetId="0">'[105]28'!$D$256:$I$258,'[105]28'!$D$262:$I$264,'[105]28'!$D$271:$I$273,'[105]28'!$D$276:$I$278,'[105]28'!$D$282:$I$284,'[105]28'!$D$288:$I$291,'[105]28'!$D$11:$I$13,'Прил 1 к расп1'!P1_T28?axis?R?ПЭ</definedName>
    <definedName name="P6_T28?axis?R?ПЭ">'[106]28'!$D$256:$I$258,'[106]28'!$D$262:$I$264,'[106]28'!$D$271:$I$273,'[106]28'!$D$276:$I$278,'[106]28'!$D$282:$I$284,'[106]28'!$D$288:$I$291,'[106]28'!$D$11:$I$13,P1_T28?axis?R?ПЭ</definedName>
    <definedName name="P6_T28?axis?R?ПЭ?" localSheetId="0">'[105]28'!$B$256:$B$258,'[105]28'!$B$262:$B$264,'[105]28'!$B$271:$B$273,'[105]28'!$B$276:$B$278,'[105]28'!$B$282:$B$284,'[105]28'!$B$288:$B$291,'[105]28'!$B$11:$B$13,'Прил 1 к расп1'!P1_T28?axis?R?ПЭ?</definedName>
    <definedName name="P6_T28?axis?R?ПЭ?">'[106]28'!$B$256:$B$258,'[106]28'!$B$262:$B$264,'[106]28'!$B$271:$B$273,'[106]28'!$B$276:$B$278,'[106]28'!$B$282:$B$284,'[106]28'!$B$288:$B$291,'[106]28'!$B$11:$B$13,P1_T28?axis?R?ПЭ?</definedName>
    <definedName name="P6_T28_Protection" localSheetId="0">'[105]28'!$B$28:$B$30,'[105]28'!$B$37:$B$39,'[105]28'!$B$42:$B$44,'[105]28'!$B$48:$B$50,'[105]28'!$B$54:$B$56,'[105]28'!$B$63:$B$65,'[105]28'!$G$210:$H$212,'[105]28'!$D$11:$E$13</definedName>
    <definedName name="P6_T28_Protection">'[106]28'!$B$28:$B$30,'[106]28'!$B$37:$B$39,'[106]28'!$B$42:$B$44,'[106]28'!$B$48:$B$50,'[106]28'!$B$54:$B$56,'[106]28'!$B$63:$B$65,'[106]28'!$G$210:$H$212,'[106]28'!$D$11:$E$13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 1 к расп1'!P1_SCOPE_NotInd2,'Прил 1 к расп1'!P2_SCOPE_NotInd2,'Прил 1 к расп1'!P3_SCOPE_NotInd2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[148]перекрестка!$N$108:$N$112,[148]перекрестка!$N$114:$N$118,[148]перекрестка!$N$120:$N$124,[148]перекрестка!$N$127:$N$138,[148]перекрестка!$N$140:$N$144</definedName>
    <definedName name="P7_T12?Data" localSheetId="0" hidden="1">#REF!,#REF!,#REF!,#REF!,#REF!,#REF!,#REF!,'Прил 1 к расп1'!P1_T12?Data,'Прил 1 к расп1'!P2_T12?Data,'Прил 1 к расп1'!P3_T12?Data,'Прил 1 к расп1'!P4_T12?Data,'Прил 1 к расп1'!P5_T12?Data</definedName>
    <definedName name="P7_T12?Data" hidden="1">#N/A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 localSheetId="0">'[147]2'!$J$184:$M$186,'[147]2'!$E$188:$G$195,'[147]2'!$J$188:$M$195,'[147]2'!$E$198:$G$198,'[147]2'!$J$198:$M$198,'[147]2'!$E$6:$G$31,'Прил 1 к расп1'!P1_T2?Data,'Прил 1 к расп1'!P2_T2?Data,'Прил 1 к расп1'!P3_T2?Data,'Прил 1 к расп1'!P4_T2?Data</definedName>
    <definedName name="P7_T2?Data">#N/A</definedName>
    <definedName name="P7_T2_2_Protect" localSheetId="0" hidden="1">#REF!,#REF!,#REF!,#REF!,#REF!,'Прил 1 к расп1'!P1_T2_2_Protect,'Прил 1 к расп1'!P2_T2_2_Protect,'Прил 1 к расп1'!P3_T2_2_Protect</definedName>
    <definedName name="P7_T2_2_Protect" hidden="1">#N/A</definedName>
    <definedName name="P7_T28_Protection" localSheetId="0">'[105]28'!$G$11:$H$13,'[105]28'!$D$16:$E$18,'[105]28'!$G$16:$H$18,'[105]28'!$D$22:$E$24,'[105]28'!$G$22:$H$24,'[105]28'!$D$28:$E$30,'[105]28'!$G$28:$H$30,'[105]28'!$D$37:$E$39</definedName>
    <definedName name="P7_T28_Protection">'[106]28'!$G$11:$H$13,'[106]28'!$D$16:$E$18,'[106]28'!$G$16:$H$18,'[106]28'!$D$22:$E$24,'[106]28'!$G$22:$H$24,'[106]28'!$D$28:$E$30,'[106]28'!$G$28:$H$30,'[106]28'!$D$37:$E$39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 1 к расп1'!P1_SCOPE_PER_PRT,'Прил 1 к расп1'!P2_SCOPE_PER_PRT,'Прил 1 к расп1'!P3_SCOPE_PER_PRT,'Прил 1 к расп1'!P4_SCOPE_PER_PRT</definedName>
    <definedName name="P8_SCOPE_PER_PRT" hidden="1">#REF!,#REF!,#REF!,P1_SCOPE_PER_PRT,P2_SCOPE_PER_PRT,P3_SCOPE_PER_PRT,P4_SCOPE_PER_PRT</definedName>
    <definedName name="P8_T1_Protect">[148]перекрестка!$N$146:$N$150,[148]перекрестка!$N$152:$N$156,[148]перекрестка!$N$158:$N$162,[148]перекрестка!$F$11:$G$11,[148]перекрестка!$F$12:$H$16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 localSheetId="0">'[105]28'!$G$37:$H$39,'[105]28'!$D$42:$E$44,'[105]28'!$G$42:$H$44,'[105]28'!$D$48:$E$50,'[105]28'!$G$48:$H$50,'[105]28'!$D$54:$E$56,'[105]28'!$G$54:$H$56,'[105]28'!$D$89:$E$91</definedName>
    <definedName name="P8_T28_Protection">'[106]28'!$G$37:$H$39,'[106]28'!$D$42:$E$44,'[106]28'!$G$42:$H$44,'[106]28'!$D$48:$E$50,'[106]28'!$G$48:$H$50,'[106]28'!$D$54:$E$56,'[106]28'!$G$54:$H$56,'[106]28'!$D$89:$E$91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[155]4.8теплоноситель'!P1_SCOPE_NOTIND,'[155]4.8теплоноситель'!P2_SCOPE_NOTIND,'[155]4.8теплоноситель'!P3_SCOPE_NOTIND,'[155]4.8теплоноситель'!P4_SCOPE_NOTIND,'[155]4.8теплоноситель'!P5_SCOPE_NOTIND,'[155]4.8теплоноситель'!P6_SCOPE_NOTIND,'[155]4.8теплоноситель'!P7_SCOPE_NOTIND</definedName>
    <definedName name="P9_SCOPE_NotInd" hidden="1">#REF!,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</definedName>
    <definedName name="P9_T1_Protect">[148]перекрестка!$F$17:$G$17,[148]перекрестка!$F$18:$H$22,[148]перекрестка!$F$24:$H$28,[148]перекрестка!$F$30:$H$34,[148]перекрестка!$F$36:$H$40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 localSheetId="0">'[105]28'!$G$89:$H$91,'[105]28'!$G$94:$H$96,'[105]28'!$D$94:$E$96,'[105]28'!$D$100:$E$102,'[105]28'!$G$100:$H$102,'[105]28'!$D$106:$E$108,'[105]28'!$G$106:$H$108,'[105]28'!$D$167:$E$169</definedName>
    <definedName name="P9_T28_Protection">'[106]28'!$G$89:$H$91,'[106]28'!$G$94:$H$96,'[106]28'!$D$94:$E$96,'[106]28'!$D$100:$E$102,'[106]28'!$G$100:$H$102,'[106]28'!$D$106:$E$108,'[106]28'!$G$106:$H$108,'[106]28'!$D$167:$E$169</definedName>
    <definedName name="Par">'[156]8РЭК'!$B$52:$B$57,'[156]8РЭК'!$B$61:$B$66,'[156]8РЭК'!$B$69:$B$74,'[156]8РЭК'!$B$77:$B$82,'[156]8РЭК'!$B$85:$B$90,'[156]8РЭК'!$B$93:$B$98,'[156]8РЭК'!$B$101:$B$106,'[156]8РЭК'!$B$109:$B$114,'[156]8РЭК'!$B$117:$B$122</definedName>
    <definedName name="PasteRange">'[86]Debt &amp; Equity'!$E$266:$BX$266</definedName>
    <definedName name="pbStartPageNumber">1</definedName>
    <definedName name="pbUpdatePageNumbering">TRUE</definedName>
    <definedName name="PC" localSheetId="0">#REF!</definedName>
    <definedName name="PC">#REF!</definedName>
    <definedName name="PER_ET" localSheetId="0">#REF!</definedName>
    <definedName name="PER_ET">#REF!</definedName>
    <definedName name="PercentageBought" localSheetId="0">'[44]Dairy Precedents'!#REF!</definedName>
    <definedName name="PercentageBought">'[44]Dairy Precedents'!#REF!</definedName>
    <definedName name="Period_name_0" localSheetId="0">[70]TSheet!$G$3</definedName>
    <definedName name="Period_name_0">[71]TSheet!$G$3</definedName>
    <definedName name="Period_name_1">[140]TSheet!$G$4</definedName>
    <definedName name="Period_name_2">[140]TSheet!$G$5</definedName>
    <definedName name="Period_name_3">[157]TSheet!$G$6</definedName>
    <definedName name="Period_name_4">[157]TSheet!$G$7</definedName>
    <definedName name="Period02" localSheetId="0">[158]Настройка!#REF!</definedName>
    <definedName name="Period02">[158]Настройка!#REF!</definedName>
    <definedName name="Period1">[88]Настройка!$A$8</definedName>
    <definedName name="Period2">[88]Настройка!$A$11</definedName>
    <definedName name="Period3" localSheetId="0">[158]Настройка!#REF!</definedName>
    <definedName name="Period3">[158]Настройка!#REF!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'[159]6 Списки'!$A$2:$A$20</definedName>
    <definedName name="PerWork" localSheetId="0">#REF!</definedName>
    <definedName name="PerWork">#REF!</definedName>
    <definedName name="PES_A" localSheetId="0">#REF!</definedName>
    <definedName name="PES_A">#REF!</definedName>
    <definedName name="PES_N" localSheetId="0">#REF!</definedName>
    <definedName name="PES_N">#REF!</definedName>
    <definedName name="PES_V" localSheetId="0">#REF!</definedName>
    <definedName name="PES_V">#REF!</definedName>
    <definedName name="PF" localSheetId="0">[70]Титульный!$F$18</definedName>
    <definedName name="PF">[71]Титульный!$F$18</definedName>
    <definedName name="pft_tax_4" localSheetId="0">[160]PFT_TAX!#REF!</definedName>
    <definedName name="pft_tax_4">[160]PFT_TAX!#REF!</definedName>
    <definedName name="pfv" hidden="1">{"Штатное расписание рабочих",#N/A,FALSE,"Лист1 (2)"}</definedName>
    <definedName name="pIns_List06_1" localSheetId="0">#REF!</definedName>
    <definedName name="pIns_List06_1">#REF!</definedName>
    <definedName name="pIns_List06_18_c" localSheetId="0">#REF!</definedName>
    <definedName name="pIns_List06_18_c">#REF!</definedName>
    <definedName name="pIns_List06_18_f" localSheetId="0">#REF!</definedName>
    <definedName name="pIns_List06_18_f">#REF!</definedName>
    <definedName name="pIns_List06_19_c" localSheetId="0">#REF!</definedName>
    <definedName name="pIns_List06_19_c">#REF!</definedName>
    <definedName name="pIns_List06_19_f" localSheetId="0">#REF!</definedName>
    <definedName name="pIns_List06_19_f">#REF!</definedName>
    <definedName name="pIns_List06_2" localSheetId="0">#REF!</definedName>
    <definedName name="pIns_List06_2">#REF!</definedName>
    <definedName name="pIns_List06_20_c" localSheetId="0">#REF!</definedName>
    <definedName name="pIns_List06_20_c">#REF!</definedName>
    <definedName name="pIns_List06_20_f" localSheetId="0">#REF!</definedName>
    <definedName name="pIns_List06_20_f">#REF!</definedName>
    <definedName name="pIns_List06_21_c" localSheetId="0">#REF!</definedName>
    <definedName name="pIns_List06_21_c">#REF!</definedName>
    <definedName name="pIns_List06_21_f" localSheetId="0">#REF!</definedName>
    <definedName name="pIns_List06_21_f">#REF!</definedName>
    <definedName name="pIns_List06_22_c" localSheetId="0">#REF!</definedName>
    <definedName name="pIns_List06_22_c">#REF!</definedName>
    <definedName name="pIns_List06_22_f" localSheetId="0">#REF!</definedName>
    <definedName name="pIns_List06_22_f">#REF!</definedName>
    <definedName name="pIns_List06_23_c" localSheetId="0">#REF!</definedName>
    <definedName name="pIns_List06_23_c">#REF!</definedName>
    <definedName name="pIns_List06_23_f" localSheetId="0">#REF!</definedName>
    <definedName name="pIns_List06_23_f">#REF!</definedName>
    <definedName name="pIns_List06_24_c" localSheetId="0">#REF!</definedName>
    <definedName name="pIns_List06_24_c">#REF!</definedName>
    <definedName name="pIns_List06_24_f" localSheetId="0">#REF!</definedName>
    <definedName name="pIns_List06_24_f">#REF!</definedName>
    <definedName name="pIns_List06_25_c" localSheetId="0">#REF!</definedName>
    <definedName name="pIns_List06_25_c">#REF!</definedName>
    <definedName name="pIns_List06_25_f" localSheetId="0">#REF!</definedName>
    <definedName name="pIns_List06_25_f">#REF!</definedName>
    <definedName name="pIns_List06_26_c" localSheetId="0">#REF!</definedName>
    <definedName name="pIns_List06_26_c">#REF!</definedName>
    <definedName name="pIns_List06_26_f" localSheetId="0">#REF!</definedName>
    <definedName name="pIns_List06_26_f">#REF!</definedName>
    <definedName name="pIns_List06_27_c" localSheetId="0">#REF!</definedName>
    <definedName name="pIns_List06_27_c">#REF!</definedName>
    <definedName name="pIns_List06_27_f" localSheetId="0">#REF!</definedName>
    <definedName name="pIns_List06_27_f">#REF!</definedName>
    <definedName name="pIns_List06_28_c" localSheetId="0">#REF!</definedName>
    <definedName name="pIns_List06_28_c">#REF!</definedName>
    <definedName name="pIns_List06_28_f" localSheetId="0">#REF!</definedName>
    <definedName name="pIns_List06_28_f">#REF!</definedName>
    <definedName name="pIns_List06_29_c" localSheetId="0">#REF!</definedName>
    <definedName name="pIns_List06_29_c">#REF!</definedName>
    <definedName name="pIns_List06_29_f" localSheetId="0">#REF!</definedName>
    <definedName name="pIns_List06_29_f">#REF!</definedName>
    <definedName name="pIns_List06_30_c" localSheetId="0">#REF!</definedName>
    <definedName name="pIns_List06_30_c">#REF!</definedName>
    <definedName name="pIns_List06_30_f" localSheetId="0">#REF!</definedName>
    <definedName name="pIns_List06_30_f">#REF!</definedName>
    <definedName name="pIns_List07_1" localSheetId="0">#REF!</definedName>
    <definedName name="pIns_List07_1">#REF!</definedName>
    <definedName name="pIns_List07_18_c" localSheetId="0">#REF!</definedName>
    <definedName name="pIns_List07_18_c">#REF!</definedName>
    <definedName name="pIns_List07_18_f" localSheetId="0">#REF!</definedName>
    <definedName name="pIns_List07_18_f">#REF!</definedName>
    <definedName name="pIns_List07_19_c" localSheetId="0">#REF!</definedName>
    <definedName name="pIns_List07_19_c">#REF!</definedName>
    <definedName name="pIns_List07_19_f" localSheetId="0">#REF!</definedName>
    <definedName name="pIns_List07_19_f">#REF!</definedName>
    <definedName name="pIns_List07_2" localSheetId="0">#REF!</definedName>
    <definedName name="pIns_List07_2">#REF!</definedName>
    <definedName name="pIns_List07_20_c" localSheetId="0">#REF!</definedName>
    <definedName name="pIns_List07_20_c">#REF!</definedName>
    <definedName name="pIns_List07_20_f" localSheetId="0">#REF!</definedName>
    <definedName name="pIns_List07_20_f">#REF!</definedName>
    <definedName name="pIns_List07_21_c" localSheetId="0">#REF!</definedName>
    <definedName name="pIns_List07_21_c">#REF!</definedName>
    <definedName name="pIns_List07_21_f" localSheetId="0">#REF!</definedName>
    <definedName name="pIns_List07_21_f">#REF!</definedName>
    <definedName name="pIns_List07_22_c" localSheetId="0">#REF!</definedName>
    <definedName name="pIns_List07_22_c">#REF!</definedName>
    <definedName name="pIns_List07_22_f" localSheetId="0">#REF!</definedName>
    <definedName name="pIns_List07_22_f">#REF!</definedName>
    <definedName name="pIns_List07_23_c" localSheetId="0">#REF!</definedName>
    <definedName name="pIns_List07_23_c">#REF!</definedName>
    <definedName name="pIns_List07_23_f" localSheetId="0">#REF!</definedName>
    <definedName name="pIns_List07_23_f">#REF!</definedName>
    <definedName name="pIns_List07_24_c" localSheetId="0">#REF!</definedName>
    <definedName name="pIns_List07_24_c">#REF!</definedName>
    <definedName name="pIns_List07_24_f" localSheetId="0">#REF!</definedName>
    <definedName name="pIns_List07_24_f">#REF!</definedName>
    <definedName name="pIns_List07_25_c" localSheetId="0">#REF!</definedName>
    <definedName name="pIns_List07_25_c">#REF!</definedName>
    <definedName name="pIns_List07_25_f" localSheetId="0">#REF!</definedName>
    <definedName name="pIns_List07_25_f">#REF!</definedName>
    <definedName name="pIns_List07_26_c" localSheetId="0">#REF!</definedName>
    <definedName name="pIns_List07_26_c">#REF!</definedName>
    <definedName name="pIns_List07_26_f" localSheetId="0">#REF!</definedName>
    <definedName name="pIns_List07_26_f">#REF!</definedName>
    <definedName name="pIns_List07_27_c" localSheetId="0">#REF!</definedName>
    <definedName name="pIns_List07_27_c">#REF!</definedName>
    <definedName name="pIns_List07_27_f" localSheetId="0">#REF!</definedName>
    <definedName name="pIns_List07_27_f">#REF!</definedName>
    <definedName name="pIns_List07_28_c" localSheetId="0">#REF!</definedName>
    <definedName name="pIns_List07_28_c">#REF!</definedName>
    <definedName name="pIns_List07_28_f" localSheetId="0">#REF!</definedName>
    <definedName name="pIns_List07_28_f">#REF!</definedName>
    <definedName name="pIns_List07_29_c" localSheetId="0">#REF!</definedName>
    <definedName name="pIns_List07_29_c">#REF!</definedName>
    <definedName name="pIns_List07_29_f" localSheetId="0">#REF!</definedName>
    <definedName name="pIns_List07_29_f">#REF!</definedName>
    <definedName name="pIns_List07_30_c" localSheetId="0">#REF!</definedName>
    <definedName name="pIns_List07_30_c">#REF!</definedName>
    <definedName name="pIns_List07_30_f" localSheetId="0">#REF!</definedName>
    <definedName name="pIns_List07_30_f">#REF!</definedName>
    <definedName name="pIns_list08_1" localSheetId="0">#REF!</definedName>
    <definedName name="pIns_list08_1">#REF!</definedName>
    <definedName name="pIns_list08_2" localSheetId="0">#REF!</definedName>
    <definedName name="pIns_list08_2">#REF!</definedName>
    <definedName name="pIns_List10_1" localSheetId="0">#REF!</definedName>
    <definedName name="pIns_List10_1">#REF!</definedName>
    <definedName name="pIns_List10_18_c" localSheetId="0">#REF!</definedName>
    <definedName name="pIns_List10_18_c">#REF!</definedName>
    <definedName name="pIns_List10_18_f" localSheetId="0">#REF!</definedName>
    <definedName name="pIns_List10_18_f">#REF!</definedName>
    <definedName name="pIns_List10_19_c" localSheetId="0">#REF!</definedName>
    <definedName name="pIns_List10_19_c">#REF!</definedName>
    <definedName name="pIns_List10_19_f" localSheetId="0">#REF!</definedName>
    <definedName name="pIns_List10_19_f">#REF!</definedName>
    <definedName name="pIns_List10_2" localSheetId="0">#REF!</definedName>
    <definedName name="pIns_List10_2">#REF!</definedName>
    <definedName name="pIns_List10_20_c" localSheetId="0">#REF!</definedName>
    <definedName name="pIns_List10_20_c">#REF!</definedName>
    <definedName name="pIns_List10_20_f" localSheetId="0">#REF!</definedName>
    <definedName name="pIns_List10_20_f">#REF!</definedName>
    <definedName name="pIns_List10_21_c" localSheetId="0">#REF!</definedName>
    <definedName name="pIns_List10_21_c">#REF!</definedName>
    <definedName name="pIns_List10_21_f" localSheetId="0">#REF!</definedName>
    <definedName name="pIns_List10_21_f">#REF!</definedName>
    <definedName name="pIns_List10_22_c" localSheetId="0">#REF!</definedName>
    <definedName name="pIns_List10_22_c">#REF!</definedName>
    <definedName name="pIns_List10_22_f" localSheetId="0">#REF!</definedName>
    <definedName name="pIns_List10_22_f">#REF!</definedName>
    <definedName name="pIns_List10_23_c" localSheetId="0">#REF!</definedName>
    <definedName name="pIns_List10_23_c">#REF!</definedName>
    <definedName name="pIns_List10_23_f" localSheetId="0">#REF!</definedName>
    <definedName name="pIns_List10_23_f">#REF!</definedName>
    <definedName name="pIns_List10_24_c" localSheetId="0">#REF!</definedName>
    <definedName name="pIns_List10_24_c">#REF!</definedName>
    <definedName name="pIns_List10_24_f" localSheetId="0">#REF!</definedName>
    <definedName name="pIns_List10_24_f">#REF!</definedName>
    <definedName name="pIns_List10_25_c" localSheetId="0">#REF!</definedName>
    <definedName name="pIns_List10_25_c">#REF!</definedName>
    <definedName name="pIns_List10_25_f" localSheetId="0">#REF!</definedName>
    <definedName name="pIns_List10_25_f">#REF!</definedName>
    <definedName name="pIns_List10_26_c" localSheetId="0">#REF!</definedName>
    <definedName name="pIns_List10_26_c">#REF!</definedName>
    <definedName name="pIns_List10_26_f" localSheetId="0">#REF!</definedName>
    <definedName name="pIns_List10_26_f">#REF!</definedName>
    <definedName name="pIns_List10_27_c" localSheetId="0">#REF!</definedName>
    <definedName name="pIns_List10_27_c">#REF!</definedName>
    <definedName name="pIns_List10_27_f" localSheetId="0">#REF!</definedName>
    <definedName name="pIns_List10_27_f">#REF!</definedName>
    <definedName name="pIns_List10_28_c" localSheetId="0">#REF!</definedName>
    <definedName name="pIns_List10_28_c">#REF!</definedName>
    <definedName name="pIns_List10_28_f" localSheetId="0">#REF!</definedName>
    <definedName name="pIns_List10_28_f">#REF!</definedName>
    <definedName name="pIns_List10_29_c" localSheetId="0">#REF!</definedName>
    <definedName name="pIns_List10_29_c">#REF!</definedName>
    <definedName name="pIns_List10_29_f" localSheetId="0">#REF!</definedName>
    <definedName name="pIns_List10_29_f">#REF!</definedName>
    <definedName name="pIns_List10_30_c" localSheetId="0">#REF!</definedName>
    <definedName name="pIns_List10_30_c">#REF!</definedName>
    <definedName name="pIns_List10_30_f" localSheetId="0">#REF!</definedName>
    <definedName name="pIns_List10_30_f">#REF!</definedName>
    <definedName name="pIns_List11_1" localSheetId="0">#REF!</definedName>
    <definedName name="pIns_List11_1">#REF!</definedName>
    <definedName name="pIns_List11_18_c" localSheetId="0">#REF!</definedName>
    <definedName name="pIns_List11_18_c">#REF!</definedName>
    <definedName name="pIns_List11_18_f" localSheetId="0">#REF!</definedName>
    <definedName name="pIns_List11_18_f">#REF!</definedName>
    <definedName name="pIns_List11_19_c" localSheetId="0">#REF!</definedName>
    <definedName name="pIns_List11_19_c">#REF!</definedName>
    <definedName name="pIns_List11_19_f" localSheetId="0">#REF!</definedName>
    <definedName name="pIns_List11_19_f">#REF!</definedName>
    <definedName name="pIns_List11_2" localSheetId="0">#REF!</definedName>
    <definedName name="pIns_List11_2">#REF!</definedName>
    <definedName name="pIns_List11_20_c" localSheetId="0">#REF!</definedName>
    <definedName name="pIns_List11_20_c">#REF!</definedName>
    <definedName name="pIns_List11_20_f" localSheetId="0">#REF!</definedName>
    <definedName name="pIns_List11_20_f">#REF!</definedName>
    <definedName name="pIns_List11_21_c" localSheetId="0">#REF!</definedName>
    <definedName name="pIns_List11_21_c">#REF!</definedName>
    <definedName name="pIns_List11_21_f" localSheetId="0">#REF!</definedName>
    <definedName name="pIns_List11_21_f">#REF!</definedName>
    <definedName name="pIns_List11_22_c" localSheetId="0">#REF!</definedName>
    <definedName name="pIns_List11_22_c">#REF!</definedName>
    <definedName name="pIns_List11_22_f" localSheetId="0">#REF!</definedName>
    <definedName name="pIns_List11_22_f">#REF!</definedName>
    <definedName name="pIns_List11_23_c" localSheetId="0">#REF!</definedName>
    <definedName name="pIns_List11_23_c">#REF!</definedName>
    <definedName name="pIns_List11_23_f" localSheetId="0">#REF!</definedName>
    <definedName name="pIns_List11_23_f">#REF!</definedName>
    <definedName name="pIns_List11_24_c" localSheetId="0">#REF!</definedName>
    <definedName name="pIns_List11_24_c">#REF!</definedName>
    <definedName name="pIns_List11_24_f" localSheetId="0">#REF!</definedName>
    <definedName name="pIns_List11_24_f">#REF!</definedName>
    <definedName name="pIns_List11_25_c" localSheetId="0">#REF!</definedName>
    <definedName name="pIns_List11_25_c">#REF!</definedName>
    <definedName name="pIns_List11_25_f" localSheetId="0">#REF!</definedName>
    <definedName name="pIns_List11_25_f">#REF!</definedName>
    <definedName name="pIns_List11_26_c" localSheetId="0">#REF!</definedName>
    <definedName name="pIns_List11_26_c">#REF!</definedName>
    <definedName name="pIns_List11_26_f" localSheetId="0">#REF!</definedName>
    <definedName name="pIns_List11_26_f">#REF!</definedName>
    <definedName name="pIns_List11_27_c" localSheetId="0">#REF!</definedName>
    <definedName name="pIns_List11_27_c">#REF!</definedName>
    <definedName name="pIns_List11_27_f" localSheetId="0">#REF!</definedName>
    <definedName name="pIns_List11_27_f">#REF!</definedName>
    <definedName name="pIns_List11_28_c" localSheetId="0">#REF!</definedName>
    <definedName name="pIns_List11_28_c">#REF!</definedName>
    <definedName name="pIns_List11_28_f" localSheetId="0">#REF!</definedName>
    <definedName name="pIns_List11_28_f">#REF!</definedName>
    <definedName name="pIns_List11_29_c" localSheetId="0">#REF!</definedName>
    <definedName name="pIns_List11_29_c">#REF!</definedName>
    <definedName name="pIns_List11_29_f" localSheetId="0">#REF!</definedName>
    <definedName name="pIns_List11_29_f">#REF!</definedName>
    <definedName name="pIns_List11_30_c" localSheetId="0">#REF!</definedName>
    <definedName name="pIns_List11_30_c">#REF!</definedName>
    <definedName name="pIns_List11_30_f" localSheetId="0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'[44]P&amp;L'!#REF!</definedName>
    <definedName name="PL_Loss_Debt">'[44]P&amp;L'!#REF!</definedName>
    <definedName name="PL_Loss_Preferred" localSheetId="0">'[44]P&amp;L'!#REF!</definedName>
    <definedName name="PL_Loss_Preferred">'[44]P&amp;L'!#REF!</definedName>
    <definedName name="PL_Rent" localSheetId="0">'[44]P&amp;L'!#REF!</definedName>
    <definedName name="PL_Rent">'[44]P&amp;L'!#REF!</definedName>
    <definedName name="PLANFACT">[157]TSheet!$S$2:$S$3</definedName>
    <definedName name="Plug" localSheetId="0">#REF!</definedName>
    <definedName name="Plug">#REF!</definedName>
    <definedName name="PM" localSheetId="0">#REF!</definedName>
    <definedName name="PM">#REF!</definedName>
    <definedName name="pmnCCode1" localSheetId="0">#REF!</definedName>
    <definedName name="pmnCCode1">#REF!</definedName>
    <definedName name="pmnCCode2" localSheetId="0">#REF!</definedName>
    <definedName name="pmnCCode2">#REF!</definedName>
    <definedName name="pmnDay" localSheetId="0">#REF!</definedName>
    <definedName name="pmnDay">#REF!</definedName>
    <definedName name="pmnDCode1" localSheetId="0">#REF!</definedName>
    <definedName name="pmnDCode1">#REF!</definedName>
    <definedName name="pmnDCode2" localSheetId="0">#REF!</definedName>
    <definedName name="pmnDCode2">#REF!</definedName>
    <definedName name="pmnDirection" localSheetId="0">#REF!</definedName>
    <definedName name="pmnDirection">#REF!</definedName>
    <definedName name="pmnMonth" localSheetId="0">#REF!</definedName>
    <definedName name="pmnMonth">#REF!</definedName>
    <definedName name="pmnNumber" localSheetId="0">#REF!</definedName>
    <definedName name="pmnNumber">#REF!</definedName>
    <definedName name="pmnOper" localSheetId="0">#REF!</definedName>
    <definedName name="pmnOper">#REF!</definedName>
    <definedName name="pmnPayer" localSheetId="0">#REF!</definedName>
    <definedName name="pmnPayer">#REF!</definedName>
    <definedName name="pmnPayer1" localSheetId="0">#REF!</definedName>
    <definedName name="pmnPayer1">#REF!</definedName>
    <definedName name="pmnPayerBank1" localSheetId="0">#REF!</definedName>
    <definedName name="pmnPayerBank1">#REF!</definedName>
    <definedName name="pmnPayerBank2" localSheetId="0">#REF!</definedName>
    <definedName name="pmnPayerBank2">#REF!</definedName>
    <definedName name="pmnPayerBank3" localSheetId="0">#REF!</definedName>
    <definedName name="pmnPayerBank3">#REF!</definedName>
    <definedName name="pmnPayerCode" localSheetId="0">#REF!</definedName>
    <definedName name="pmnPayerCode">#REF!</definedName>
    <definedName name="pmnPayerCount1" localSheetId="0">#REF!</definedName>
    <definedName name="pmnPayerCount1">#REF!</definedName>
    <definedName name="pmnPayerCount2" localSheetId="0">#REF!</definedName>
    <definedName name="pmnPayerCount2">#REF!</definedName>
    <definedName name="pmnPayerCount3" localSheetId="0">#REF!</definedName>
    <definedName name="pmnPayerCount3">#REF!</definedName>
    <definedName name="pmnRecBank1" localSheetId="0">#REF!</definedName>
    <definedName name="pmnRecBank1">#REF!</definedName>
    <definedName name="pmnRecBank2" localSheetId="0">#REF!</definedName>
    <definedName name="pmnRecBank2">#REF!</definedName>
    <definedName name="pmnRecBank3" localSheetId="0">#REF!</definedName>
    <definedName name="pmnRecBank3">#REF!</definedName>
    <definedName name="pmnRecCode" localSheetId="0">#REF!</definedName>
    <definedName name="pmnRecCode">#REF!</definedName>
    <definedName name="pmnRecCount1" localSheetId="0">#REF!</definedName>
    <definedName name="pmnRecCount1">#REF!</definedName>
    <definedName name="pmnRecCount2" localSheetId="0">#REF!</definedName>
    <definedName name="pmnRecCount2">#REF!</definedName>
    <definedName name="pmnRecCount3" localSheetId="0">#REF!</definedName>
    <definedName name="pmnRecCount3">#REF!</definedName>
    <definedName name="pmnReceiver" localSheetId="0">#REF!</definedName>
    <definedName name="pmnReceiver">#REF!</definedName>
    <definedName name="pmnReceiver1" localSheetId="0">#REF!</definedName>
    <definedName name="pmnReceiver1">#REF!</definedName>
    <definedName name="pmnSum1" localSheetId="0">#REF!</definedName>
    <definedName name="pmnSum1">#REF!</definedName>
    <definedName name="pmnSum2" localSheetId="0">#REF!</definedName>
    <definedName name="pmnSum2">#REF!</definedName>
    <definedName name="pmnWNalog" localSheetId="0">#REF!</definedName>
    <definedName name="pmnWNalog">#REF!</definedName>
    <definedName name="pmnWSum1" localSheetId="0">#REF!</definedName>
    <definedName name="pmnWSum1">#REF!</definedName>
    <definedName name="pmnWSum2" localSheetId="0">#REF!</definedName>
    <definedName name="pmnWSum2">#REF!</definedName>
    <definedName name="pmnWSum3" localSheetId="0">#REF!</definedName>
    <definedName name="pmnWSum3">#REF!</definedName>
    <definedName name="pmnYear" localSheetId="0">#REF!</definedName>
    <definedName name="pmnYear">#REF!</definedName>
    <definedName name="polta" localSheetId="0">'[161]форма-прил к ф№1'!#REF!</definedName>
    <definedName name="polta">#REF!</definedName>
    <definedName name="pp">'[34]APP Systems'!$F$49</definedName>
    <definedName name="pr">[162]Anlagevermögen!$A$1:$Z$29</definedName>
    <definedName name="PR_ET" localSheetId="0">[57]TEHSHEET!#REF!</definedName>
    <definedName name="PR_ET">[58]TEHSHEET!#REF!</definedName>
    <definedName name="PR_OBJ_ET" localSheetId="0">[57]TEHSHEET!#REF!</definedName>
    <definedName name="PR_OBJ_ET">[58]TEHSHEET!#REF!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efrate" localSheetId="0">#REF!</definedName>
    <definedName name="prefrate">#REF!</definedName>
    <definedName name="PRI_A" localSheetId="0">#REF!</definedName>
    <definedName name="PRI_A">#REF!</definedName>
    <definedName name="PRI_N" localSheetId="0">#REF!</definedName>
    <definedName name="PRI_N">#REF!</definedName>
    <definedName name="PRI_V" localSheetId="0">#REF!</definedName>
    <definedName name="PRI_V">#REF!</definedName>
    <definedName name="PRI_VAA" localSheetId="0">#REF!</definedName>
    <definedName name="PRI_VAA">#REF!</definedName>
    <definedName name="PRI_VBN" localSheetId="0">#REF!</definedName>
    <definedName name="PRI_VBN">#REF!</definedName>
    <definedName name="PRI_VVS" localSheetId="0">#REF!</definedName>
    <definedName name="PRI_VVS">#REF!</definedName>
    <definedName name="priApplication1" localSheetId="0">#REF!</definedName>
    <definedName name="priApplication1">#REF!</definedName>
    <definedName name="priApplication2" localSheetId="0">#REF!</definedName>
    <definedName name="priApplication2">#REF!</definedName>
    <definedName name="priDate1" localSheetId="0">#REF!</definedName>
    <definedName name="priDate1">#REF!</definedName>
    <definedName name="priDate2" localSheetId="0">#REF!</definedName>
    <definedName name="priDate2">#REF!</definedName>
    <definedName name="priKDay" localSheetId="0">#REF!</definedName>
    <definedName name="priKDay">#REF!</definedName>
    <definedName name="priKMonth" localSheetId="0">#REF!</definedName>
    <definedName name="priKMonth">#REF!</definedName>
    <definedName name="priKNumber" localSheetId="0">#REF!</definedName>
    <definedName name="priKNumber">#REF!</definedName>
    <definedName name="priKOrgn" localSheetId="0">#REF!</definedName>
    <definedName name="priKOrgn">#REF!</definedName>
    <definedName name="priKPayer1" localSheetId="0">#REF!</definedName>
    <definedName name="priKPayer1">#REF!</definedName>
    <definedName name="priKPayer2" localSheetId="0">#REF!</definedName>
    <definedName name="priKPayer2">#REF!</definedName>
    <definedName name="priKPayer3" localSheetId="0">#REF!</definedName>
    <definedName name="priKPayer3">#REF!</definedName>
    <definedName name="priKSubject1" localSheetId="0">#REF!</definedName>
    <definedName name="priKSubject1">#REF!</definedName>
    <definedName name="priKSubject2" localSheetId="0">#REF!</definedName>
    <definedName name="priKSubject2">#REF!</definedName>
    <definedName name="priKSubject3" localSheetId="0">#REF!</definedName>
    <definedName name="priKSubject3">#REF!</definedName>
    <definedName name="priKWSum1" localSheetId="0">#REF!</definedName>
    <definedName name="priKWSum1">#REF!</definedName>
    <definedName name="priKWSum2" localSheetId="0">#REF!</definedName>
    <definedName name="priKWSum2">#REF!</definedName>
    <definedName name="priKWSum3" localSheetId="0">#REF!</definedName>
    <definedName name="priKWSum3">#REF!</definedName>
    <definedName name="priKWSum4" localSheetId="0">#REF!</definedName>
    <definedName name="priKWSum4">#REF!</definedName>
    <definedName name="priKWSum5" localSheetId="0">#REF!</definedName>
    <definedName name="priKWSum5">#REF!</definedName>
    <definedName name="priKWSumC" localSheetId="0">#REF!</definedName>
    <definedName name="priKWSumC">#REF!</definedName>
    <definedName name="priKYear" localSheetId="0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 localSheetId="0">#REF!</definedName>
    <definedName name="priNumber">#REF!</definedName>
    <definedName name="priOrgn" localSheetId="0">#REF!</definedName>
    <definedName name="priOrgn">#REF!</definedName>
    <definedName name="priPayer" localSheetId="0">#REF!</definedName>
    <definedName name="priPayer">#REF!</definedName>
    <definedName name="priSubject1" localSheetId="0">#REF!</definedName>
    <definedName name="priSubject1">#REF!</definedName>
    <definedName name="priSubject2" localSheetId="0">#REF!</definedName>
    <definedName name="priSubject2">#REF!</definedName>
    <definedName name="priSum" localSheetId="0">#REF!</definedName>
    <definedName name="priSum">#REF!</definedName>
    <definedName name="priWSum1" localSheetId="0">#REF!</definedName>
    <definedName name="priWSum1">#REF!</definedName>
    <definedName name="priWSum2" localSheetId="0">#REF!</definedName>
    <definedName name="priWSum2">#REF!</definedName>
    <definedName name="priWSumC" localSheetId="0">#REF!</definedName>
    <definedName name="priWSumC">#REF!</definedName>
    <definedName name="production_type" localSheetId="0">[138]Титульный!$F$11</definedName>
    <definedName name="production_type">[139]Титульный!$F$11</definedName>
    <definedName name="ProfitTax">[163]Проект!$B$1757</definedName>
    <definedName name="Project">[164]Списки!$B$2:$B$21</definedName>
    <definedName name="PROP_GROUP" localSheetId="0">[70]TSheet!$V$2:$V$6</definedName>
    <definedName name="PROP_GROUP">[71]TSheet!$V$2:$V$6</definedName>
    <definedName name="PROT" localSheetId="0">#REF!,#REF!,#REF!,#REF!,#REF!,#REF!</definedName>
    <definedName name="PROT">#REF!,#REF!,#REF!,#REF!,#REF!,#REF!</definedName>
    <definedName name="PROT_0" localSheetId="0">'[93]0'!$G$18:$G$22,'[93]0'!$K$3:$R$135,'[93]0'!$A$108:$I$135,'[93]0'!$G$102,'Прил 1 к расп1'!P1_PROT_0</definedName>
    <definedName name="PROT_0">'[94]0'!$G$18:$G$22,'[94]0'!$K$3:$R$135,'[94]0'!$A$108:$I$135,'[94]0'!$G$102,P1_PROT_0</definedName>
    <definedName name="PROT_02" localSheetId="0">'[93]0.1'!$A$41:$Q$73,'[93]0.1'!$R$3:$Y$73</definedName>
    <definedName name="PROT_02">'[94]0.1'!$A$41:$Q$73,'[94]0.1'!$R$3:$Y$73</definedName>
    <definedName name="PROT_1" localSheetId="0">'[93]1'!$G$8:$I$14,'[93]1'!$O$16:$Q$20,'Прил 1 к расп1'!P1_PROT_1</definedName>
    <definedName name="PROT_1">'[94]1'!$G$8:$I$14,'[94]1'!$O$16:$Q$20,P1_PROT_1</definedName>
    <definedName name="PROT_2" localSheetId="0">'Прил 1 к расп1'!P2_PROT_2,'Прил 1 к расп1'!P3_PROT_2</definedName>
    <definedName name="PROT_2">P2_PROT_2,P3_PROT_2</definedName>
    <definedName name="PROT_21" localSheetId="0">'[93]2.1'!$P$9:$P$10,'Прил 1 к расп1'!P1_PROT_21,'Прил 1 к расп1'!P2_PROT_21,'Прил 1 к расп1'!P3_PROT_21,'Прил 1 к расп1'!P4_PROT_21,'Прил 1 к расп1'!P5_PROT_21</definedName>
    <definedName name="PROT_21">'[94]2.1'!$P$9:$P$10,P1_PROT_21,P2_PROT_21,P3_PROT_21,P4_PROT_21,P5_PROT_21</definedName>
    <definedName name="PROT_22" localSheetId="0">'Прил 1 к расп1'!P3_PROT_22,'Прил 1 к расп1'!P4_PROT_22,'Прил 1 к расп1'!P5_PROT_22</definedName>
    <definedName name="PROT_22">P3_PROT_22,P4_PROT_22,P5_PROT_22</definedName>
    <definedName name="PROT_23" localSheetId="0">'[93]2.3'!$I$144:$N$144,'[93]2.3'!$I$28:$N$30,'[93]2.3'!$A$189:$S$202,'Прил 1 к расп1'!P1_PROT_23,'Прил 1 к расп1'!P2_PROT_23,'Прил 1 к расп1'!P3_PROT_23</definedName>
    <definedName name="PROT_23">'[94]2.3'!$I$144:$N$144,'[94]2.3'!$I$28:$N$30,'[94]2.3'!$A$189:$S$202,P1_PROT_23,P2_PROT_23,P3_PROT_23</definedName>
    <definedName name="PROT_4" localSheetId="0">'[93]4'!$F$45:$H$55,'Прил 1 к расп1'!P1_PROT_4,'Прил 1 к расп1'!P2_PROT_4,'Прил 1 к расп1'!P3_PROT_4,'Прил 1 к расп1'!P4_PROT_4</definedName>
    <definedName name="PROT_4">'[94]4'!$F$45:$H$55,P1_PROT_4,P2_PROT_4,P3_PROT_4,P4_PROT_4</definedName>
    <definedName name="PROT_5" localSheetId="0">[93]РчСтЭЭ_УП!$E$13,[93]РчСтЭЭ_УП!$E$19,[93]РчСтЭЭ_УП!$E$37,[93]РчСтЭЭ_УП!$I$3:$M$57,[93]РчСтЭЭ_УП!$A$43:$H$57,[93]РчСтЭЭ_УП!$E$5:$H$5</definedName>
    <definedName name="PROT_5">[94]РчСтЭЭ_УП!$E$13,[94]РчСтЭЭ_УП!$E$19,[94]РчСтЭЭ_УП!$E$37,[94]РчСтЭЭ_УП!$I$3:$M$57,[94]РчСтЭЭ_УП!$A$43:$H$57,[94]РчСтЭЭ_УП!$E$5:$H$5</definedName>
    <definedName name="PROT_6" localSheetId="0">[93]РчСтЭЭ_Ф!$I$3:$L$52,'Прил 1 к расп1'!P1_PROT_6</definedName>
    <definedName name="PROT_6">[94]РчСтЭЭ_Ф!$I$3:$L$52,P1_PROT_6</definedName>
    <definedName name="PROT_E1" localSheetId="0">[93]РчСтЭЭ!$E$44,[93]РчСтЭЭ!$A$52:$N$63,[93]РчСтЭЭ!$I$3:$N$51,[93]РчСтЭЭ!$F$5:$H$5</definedName>
    <definedName name="PROT_E1">[94]РчСтЭЭ!$E$44,[94]РчСтЭЭ!$A$52:$N$63,[94]РчСтЭЭ!$I$3:$N$51,[94]РчСтЭЭ!$F$5:$H$5</definedName>
    <definedName name="PROT_E2" localSheetId="0">[93]РчСтЭЭ_УП!$E$13,[93]РчСтЭЭ_УП!$E$19,[93]РчСтЭЭ_УП!$E$37,[93]РчСтЭЭ_УП!$A$43:$M$54,[93]РчСтЭЭ_УП!$I$3:$M$42,[93]РчСтЭЭ_УП!$F$5:$H$5</definedName>
    <definedName name="PROT_E2">[94]РчСтЭЭ_УП!$E$13,[94]РчСтЭЭ_УП!$E$19,[94]РчСтЭЭ_УП!$E$37,[94]РчСтЭЭ_УП!$A$43:$M$54,[94]РчСтЭЭ_УП!$I$3:$M$42,[94]РчСтЭЭ_УП!$F$5:$H$5</definedName>
    <definedName name="PROT_E3" localSheetId="0">[93]РчСтЭЭ_Ф!$F$5:$H$5,'Прил 1 к расп1'!P1_PROT_E3</definedName>
    <definedName name="PROT_E3">[94]РчСтЭЭ_Ф!$F$5:$H$5,P1_PROT_E3</definedName>
    <definedName name="PROT_I1" localSheetId="0">[93]ИП!$F$19:$I$21,[93]ИП!$K$20:$T$21,[93]ИП!$F$23:$I$25,[93]ИП!$K$24:$T$25,[93]ИП!$K$27:$T$27,[93]ИП!$V$9:$AD$45,[93]ИП!$C$30:$U$45,[93]ИП!$K$29:$T$29,'Прил 1 к расп1'!P1_PROT_I1</definedName>
    <definedName name="PROT_I1">[94]ИП!$F$19:$I$21,[94]ИП!$K$20:$T$21,[94]ИП!$F$23:$I$25,[94]ИП!$K$24:$T$25,[94]ИП!$K$27:$T$27,[94]ИП!$V$9:$AD$45,[94]ИП!$C$30:$U$45,[94]ИП!$K$29:$T$29,P1_PROT_I1</definedName>
    <definedName name="PROT_I2" localSheetId="0">'[93]Ист-ики финанс-я'!$N$4:$P$30,'[93]Ист-ики финанс-я'!$A$31:$P$38,'[93]Ист-ики финанс-я'!$C$5:$L$5,'Прил 1 к расп1'!P1_PROT_I2</definedName>
    <definedName name="PROT_I2">'[94]Ист-ики финанс-я'!$N$4:$P$30,'[94]Ист-ики финанс-я'!$A$31:$P$38,'[94]Ист-ики финанс-я'!$C$5:$L$5,P1_PROT_I2</definedName>
    <definedName name="PROT_I3" localSheetId="0">'[93]Расчет прибыли'!$C$8:$L$8,'Прил 1 к расп1'!P1_PROT_I3,'Прил 1 к расп1'!P2_PROT_I3</definedName>
    <definedName name="PROT_I3">'[94]Расчет прибыли'!$C$8:$L$8,P1_PROT_I3,P2_PROT_I3</definedName>
    <definedName name="PROT_IND" localSheetId="0">[93]Индексы!$H$4:$H$10,[93]Индексы!$H$12:$H$17,[93]Индексы!$B$4:$G$17</definedName>
    <definedName name="PROT_IND">[94]Индексы!$H$4:$H$10,[94]Индексы!$H$12:$H$17,[94]Индексы!$B$4:$G$17</definedName>
    <definedName name="PROT_M1" localSheetId="0">[93]РчСтГМ!$E$7,[93]РчСтГМ!$E$40,[93]РчСтГМ!$A$49:$L$65,[93]РчСтГМ!$E$46:$E$47,[93]РчСтГМ!$F$3:$L$65</definedName>
    <definedName name="PROT_M1">[94]РчСтГМ!$E$7,[94]РчСтГМ!$E$40,[94]РчСтГМ!$A$49:$L$65,[94]РчСтГМ!$E$46:$E$47,[94]РчСтГМ!$F$3:$L$65</definedName>
    <definedName name="PROT_M2" localSheetId="0">[93]РчСтГМ_УП!$E$37,[93]РчСтГМ_УП!$E$25,'Прил 1 к расп1'!P1_PROT_M2</definedName>
    <definedName name="PROT_M2">[94]РчСтГМ_УП!$E$37,[94]РчСтГМ_УП!$E$25,P1_PROT_M2</definedName>
    <definedName name="PROT_M3" localSheetId="0">[93]РчСтГМ_Ф!$E$25:$E$26,[93]РчСтГМ_Ф!$E$37:$E$38,'Прил 1 к расп1'!P1_PROT_M3</definedName>
    <definedName name="PROT_M3">[94]РчСтГМ_Ф!$E$25:$E$26,[94]РчСтГМ_Ф!$E$37:$E$38,P1_PROT_M3</definedName>
    <definedName name="PROT_SPR" localSheetId="0">[93]Справочники!$E$8:$G$8,[93]Справочники!$D$13:$D$51,[93]Справочники!$F$12:$F$50,[93]Справочники!$H$12:$H$50,[93]Справочники!$E$5:$G$5</definedName>
    <definedName name="PROT_SPR">[94]Справочники!$E$8:$G$8,[94]Справочники!$D$13:$D$51,[94]Справочники!$F$12:$F$50,[94]Справочники!$H$12:$H$50,[94]Справочники!$E$5:$G$5</definedName>
    <definedName name="PUS_A" localSheetId="0">#REF!</definedName>
    <definedName name="PUS_A">#REF!</definedName>
    <definedName name="PUS_N" localSheetId="0">#REF!</definedName>
    <definedName name="PUS_N">#REF!</definedName>
    <definedName name="PUS_V" localSheetId="0">#REF!</definedName>
    <definedName name="PUS_V">#REF!</definedName>
    <definedName name="PUS_VAA" localSheetId="0">#REF!</definedName>
    <definedName name="PUS_VAA">#REF!</definedName>
    <definedName name="PUS_VBN" localSheetId="0">#REF!</definedName>
    <definedName name="PUS_VBN">#REF!</definedName>
    <definedName name="PUS_VVS" localSheetId="0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 1 к расп1'!qq</definedName>
    <definedName name="qq">'[1]для слайда зпл (2)'!qq</definedName>
    <definedName name="qqq" localSheetId="0">[4]!qqq</definedName>
    <definedName name="qqq">'[1]для слайда зпл (2)'!qqq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'[107]Продажи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0">#REF!</definedName>
    <definedName name="ras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 localSheetId="0">#REF!</definedName>
    <definedName name="rasDate1">#REF!</definedName>
    <definedName name="rasDate2" localSheetId="0">#REF!</definedName>
    <definedName name="rasDate2">#REF!</definedName>
    <definedName name="rasDoc1" localSheetId="0">#REF!</definedName>
    <definedName name="rasDoc1">#REF!</definedName>
    <definedName name="rasDoc2" localSheetId="0">#REF!</definedName>
    <definedName name="rasDoc2">#REF!</definedName>
    <definedName name="rasNumber" localSheetId="0">#REF!</definedName>
    <definedName name="rasNumber">#REF!</definedName>
    <definedName name="rasOrgn" localSheetId="0">#REF!</definedName>
    <definedName name="rasOrgn">#REF!</definedName>
    <definedName name="rasRecDay" localSheetId="0">#REF!</definedName>
    <definedName name="rasRecDay">#REF!</definedName>
    <definedName name="rasReceiver" localSheetId="0">#REF!</definedName>
    <definedName name="rasReceiver">#REF!</definedName>
    <definedName name="rasRecMonth" localSheetId="0">#REF!</definedName>
    <definedName name="rasRecMonth">#REF!</definedName>
    <definedName name="rasRecYear" localSheetId="0">#REF!</definedName>
    <definedName name="rasRecYear">#REF!</definedName>
    <definedName name="rasSubject1" localSheetId="0">#REF!</definedName>
    <definedName name="rasSubject1">#REF!</definedName>
    <definedName name="rasSubject2" localSheetId="0">#REF!</definedName>
    <definedName name="rasSubject2">#REF!</definedName>
    <definedName name="rasSum" localSheetId="0">#REF!</definedName>
    <definedName name="rasSum">#REF!</definedName>
    <definedName name="rasWRecSum1" localSheetId="0">#REF!</definedName>
    <definedName name="rasWRecSum1">#REF!</definedName>
    <definedName name="rasWRecSum2" localSheetId="0">#REF!</definedName>
    <definedName name="rasWRecSum2">#REF!</definedName>
    <definedName name="rasWRecSumC" localSheetId="0">#REF!</definedName>
    <definedName name="rasWRecSumC">#REF!</definedName>
    <definedName name="rasWSum1" localSheetId="0">#REF!</definedName>
    <definedName name="rasWSum1">#REF!</definedName>
    <definedName name="rasWSum2" localSheetId="0">#REF!</definedName>
    <definedName name="rasWSum2">#REF!</definedName>
    <definedName name="rasWSumC" localSheetId="0">#REF!</definedName>
    <definedName name="rasWSumC">#REF!</definedName>
    <definedName name="rate" localSheetId="0">#REF!</definedName>
    <definedName name="rate">#REF!</definedName>
    <definedName name="Rate0">[88]Настройка!$B$15</definedName>
    <definedName name="Rate01" localSheetId="0">[158]Настройка!#REF!</definedName>
    <definedName name="Rate01">[158]Настройка!#REF!</definedName>
    <definedName name="Rate02" localSheetId="0">[158]Настройка!#REF!</definedName>
    <definedName name="Rate02">[158]Настройка!#REF!</definedName>
    <definedName name="Rate03" localSheetId="0">[158]Настройка!#REF!</definedName>
    <definedName name="Rate03">[158]Настройка!#REF!</definedName>
    <definedName name="Rate04" localSheetId="0">[158]Настройка!#REF!</definedName>
    <definedName name="Rate04">[158]Настройка!#REF!</definedName>
    <definedName name="Rate05" localSheetId="0">[158]Настройка!#REF!</definedName>
    <definedName name="Rate05">[158]Настройка!#REF!</definedName>
    <definedName name="Rate06" localSheetId="0">[158]Настройка!#REF!</definedName>
    <definedName name="Rate06">[158]Настройка!#REF!</definedName>
    <definedName name="Rate1">[88]Настройка!$B$16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[165]Инфо!#REF!</definedName>
    <definedName name="rateJuice">[165]Инфо!#REF!</definedName>
    <definedName name="rateKZTtoKGS">[166]Справочно!$C$13</definedName>
    <definedName name="rateKZTtoRUR">[167]Справочно!$C$14</definedName>
    <definedName name="rateMilk" localSheetId="0">[165]Инфо!#REF!</definedName>
    <definedName name="rateMilk">[165]Инфо!#REF!</definedName>
    <definedName name="RD" localSheetId="0">#REF!</definedName>
    <definedName name="RD">#REF!</definedName>
    <definedName name="real" localSheetId="0">[4]!real</definedName>
    <definedName name="real">'[1]для слайда зпл (2)'!real</definedName>
    <definedName name="redundancy_funds_range">[25]TEHSHEET!$E$2:$E$5</definedName>
    <definedName name="REG_ET" localSheetId="0">#REF!</definedName>
    <definedName name="REG_ET">#REF!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ION">[168]TEHSHEET!$B$2:$B$86</definedName>
    <definedName name="region_name" localSheetId="0">[63]Титульный!$F$8</definedName>
    <definedName name="region_name">[64]Титульный!$F$8</definedName>
    <definedName name="regions" localSheetId="0">#REF!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 1 к расп1'!rety</definedName>
    <definedName name="rety">'[1]для слайда зпл (2)'!rety</definedName>
    <definedName name="revenues" localSheetId="0">#REF!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[142]FST5!$G$214:$G$217,[142]FST5!$G$219:$G$224,[142]FST5!$G$226,[142]FST5!$G$228,[142]FST5!$G$230,[142]FST5!$G$232,[142]FST5!$G$197:$G$212</definedName>
    <definedName name="roll" localSheetId="0">#REF!</definedName>
    <definedName name="roll">#REF!</definedName>
    <definedName name="rows">[72]АКРасч!$A$1:$IV$5,[72]АКРасч!$A$7:$IV$22,[72]АКРасч!$A$24:$IV$41,[72]АКРасч!$A$43:$IV$54,[72]АКРасч!$A$55:$IV$56,[72]АКРасч!$A$58:$IV$71,[72]АКРасч!$A$72:$IV$98</definedName>
    <definedName name="ROZN_09" localSheetId="0">'[77]2009'!#REF!</definedName>
    <definedName name="ROZN_09">'[78]2009'!#REF!</definedName>
    <definedName name="rr" localSheetId="0">[29]!rr</definedName>
    <definedName name="rr">[30]!rr</definedName>
    <definedName name="ŕŕ" localSheetId="0">'[4]4.8теплоноситель'!ŕŕ</definedName>
    <definedName name="ŕŕ">'[5]4.8теплоноситель'!ŕŕ</definedName>
    <definedName name="RRE" localSheetId="0">#REF!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[29]!rrtget6</definedName>
    <definedName name="rrtget6">[30]!rrtget6</definedName>
    <definedName name="rst_main_t0" localSheetId="0">[114]Сумм!$A$6:$A$441</definedName>
    <definedName name="rst_main_t0">[115]Сумм!$A$6:$A$441</definedName>
    <definedName name="rst_main_t3" localSheetId="0">[114]Сумм!$AB$6:$AB$441</definedName>
    <definedName name="rst_main_t3">[115]Сумм!$AB$6:$AB$441</definedName>
    <definedName name="rst_main_t4" localSheetId="0">[114]Сумм!$AF$6:$AF$441</definedName>
    <definedName name="rst_main_t4">[115]Сумм!$AF$6:$AF$441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 1 к расп1'!rty</definedName>
    <definedName name="rty">'[1]для слайда зпл (2)'!rty</definedName>
    <definedName name="RU" localSheetId="0">'Прил 1 к расп1'!RU</definedName>
    <definedName name="RU">'[1]для слайда зпл (2)'!RU</definedName>
    <definedName name="RUR_CII_08">'[56]Input Real'!$39:$39</definedName>
    <definedName name="RUR_CPI_08">'[56]Input Real'!$21:$21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rLoanCalc1">'[56]Debt&amp;Equity'!$K$215</definedName>
    <definedName name="RurLoanDiscr1">'[56]Debt&amp;Equity'!$K$216</definedName>
    <definedName name="RurLoanPaste1">'[56]Debt&amp;Equity'!$K$214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[142]FST5!$G$70:$G$75,[142]FST5!$G$77:$G$78,[142]FST5!$G$80:$G$83,[142]FST5!$G$85,[142]FST5!$G$87:$G$91,[142]FST5!$G$93,[142]FST5!$G$95:$G$97,[142]FST5!$G$52:$G$68</definedName>
    <definedName name="scenario_choice">'[68]Macro Assumptions'!$D$60</definedName>
    <definedName name="ScenarioSelected">'[169]Scenario Manager'!$D$5</definedName>
    <definedName name="sch" localSheetId="0">#REF!</definedName>
    <definedName name="sch">#REF!</definedName>
    <definedName name="SCOPE" localSheetId="0">#REF!</definedName>
    <definedName name="SCOPE">#REF!</definedName>
    <definedName name="SCOPE_16_LD" localSheetId="0">#REF!</definedName>
    <definedName name="SCOPE_16_LD">#REF!</definedName>
    <definedName name="SCOPE_16_PRT">#N/A</definedName>
    <definedName name="SCOPE_17.1_LD" localSheetId="0">#REF!</definedName>
    <definedName name="SCOPE_17.1_LD">#REF!</definedName>
    <definedName name="SCOPE_17.1_PRT">'[170]17.1'!$D$14:$F$17,'[170]17.1'!$D$19:$F$22,'[170]17.1'!$I$9:$I$12,'[170]17.1'!$I$14:$I$17,'[170]17.1'!$I$19:$I$22,'[170]17.1'!$D$9:$F$12</definedName>
    <definedName name="SCOPE_17_LD" localSheetId="0">#REF!</definedName>
    <definedName name="SCOPE_17_LD">#REF!</definedName>
    <definedName name="SCOPE_17_PRT">#N/A</definedName>
    <definedName name="SCOPE_2" localSheetId="0">#REF!</definedName>
    <definedName name="SCOPE_2">#REF!</definedName>
    <definedName name="SCOPE_2.1_LD" localSheetId="0">'[93]2.1'!$G$8:$R$36,'[93]2.1'!$G$187:$R$187</definedName>
    <definedName name="SCOPE_2.1_LD">'[94]2.1'!$G$8:$R$36,'[94]2.1'!$G$187:$R$187</definedName>
    <definedName name="SCOPE_2.1_PRT" localSheetId="0">#REF!</definedName>
    <definedName name="SCOPE_2.1_PRT">#REF!</definedName>
    <definedName name="SCOPE_2.2_LD" localSheetId="0">'[93]2.2'!$G$8:$R$36,'[93]2.2'!$G$187:$R$187</definedName>
    <definedName name="SCOPE_2.2_LD">'[94]2.2'!$G$8:$R$36,'[94]2.2'!$G$187:$R$187</definedName>
    <definedName name="SCOPE_2.2_PRT" localSheetId="0">#REF!</definedName>
    <definedName name="SCOPE_2.2_PRT">#REF!</definedName>
    <definedName name="SCOPE_2.3_LD" localSheetId="0">'[93]2.3'!$G$8:$N$36,'[93]2.3'!$G$187:$N$187</definedName>
    <definedName name="SCOPE_2.3_LD">'[94]2.3'!$G$8:$N$36,'[94]2.3'!$G$187:$N$187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_LD" localSheetId="0">'[93]2'!$G$185:$N$185,'[93]2'!$G$6:$N$35</definedName>
    <definedName name="SCOPE_2_LD">'[94]2'!$G$185:$N$185,'[94]2'!$G$6:$N$35</definedName>
    <definedName name="SCOPE_22" localSheetId="0">'[93]2.2'!$B$48:$B$49,'[93]2.2'!$J$9:$R$10,'Прил 1 к расп1'!P1_SCOPE_22,'Прил 1 к расп1'!P2_SCOPE_22,'Прил 1 к расп1'!P3_SCOPE_22</definedName>
    <definedName name="SCOPE_22">'[94]2.2'!$B$48:$B$49,'[94]2.2'!$J$9:$R$10,P1_SCOPE_22,P2_SCOPE_22,P3_SCOPE_22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 localSheetId="0">#REF!</definedName>
    <definedName name="SCOPE_25_LD">#REF!</definedName>
    <definedName name="SCOPE_25_PRT">'[170]25'!$E$20:$I$20,'[170]25'!$E$34:$I$34,'[170]25'!$E$41:$I$41,'[170]25'!$E$8:$I$10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_LD" localSheetId="0">#REF!</definedName>
    <definedName name="SCOPE_4_LD">#REF!</definedName>
    <definedName name="SCOPE_4_PRT">#N/A</definedName>
    <definedName name="SCOPE_5_LD" localSheetId="0">#REF!</definedName>
    <definedName name="SCOPE_5_LD">#REF!</definedName>
    <definedName name="SCOPE_5_PRT">#N/A</definedName>
    <definedName name="SCOPE_CHK2" localSheetId="0">'[93]2'!$B$92:$N$93,'[93]2'!$B$105:$N$106,'[93]2'!$B$119:$N$120,'[93]2'!$B$132:$N$133,'[93]2'!$B$146:$N$147,'[93]2'!$B$46:$N$47,'Прил 1 к расп1'!P1_SCOPE_CHK2,'Прил 1 к расп1'!P2_SCOPE_CHK2</definedName>
    <definedName name="SCOPE_CHK2">'[94]2'!$B$92:$N$93,'[94]2'!$B$105:$N$106,'[94]2'!$B$119:$N$120,'[94]2'!$B$132:$N$133,'[94]2'!$B$146:$N$147,'[94]2'!$B$46:$N$47,P1_SCOPE_CHK2,P2_SCOPE_CHK2</definedName>
    <definedName name="SCOPE_CHK2.1" localSheetId="0">'[93]2.1'!$B$48:$R$49,'Прил 1 к расп1'!P1_SCOPE_CHK2.1,'Прил 1 к расп1'!P2_SCOPE_CHK2.1,'Прил 1 к расп1'!P3_SCOPE_CHK2.1</definedName>
    <definedName name="SCOPE_CHK2.1">'[94]2.1'!$B$48:$R$49,P1_SCOPE_CHK2.1,P2_SCOPE_CHK2.1,P3_SCOPE_CHK2.1</definedName>
    <definedName name="SCOPE_CHK2.2" localSheetId="0">'[93]2.2'!$B$48:$R$49,'Прил 1 к расп1'!P1_SCOPE_CHK2.2,'Прил 1 к расп1'!P2_SCOPE_CHK2.2,'Прил 1 к расп1'!P3_SCOPE_CHK2.2</definedName>
    <definedName name="SCOPE_CHK2.2">'[94]2.2'!$B$48:$R$49,P1_SCOPE_CHK2.2,P2_SCOPE_CHK2.2,P3_SCOPE_CHK2.2</definedName>
    <definedName name="SCOPE_CHK2.3" localSheetId="0">'[93]2.3'!$B$48:$N$49,'Прил 1 к расп1'!P1_SCOPE_CHK2.3,'Прил 1 к расп1'!P2_SCOPE_CHK2.3,'Прил 1 к расп1'!P3_SCOPE_CHK2.3</definedName>
    <definedName name="SCOPE_CHK2.3">'[94]2.3'!$B$48:$N$49,P1_SCOPE_CHK2.3,P2_SCOPE_CHK2.3,P3_SCOPE_CHK2.3</definedName>
    <definedName name="SCOPE_CHK4" localSheetId="0">'[93]4'!$B$41:$AC$42,'[93]4'!$B$54:$AC$55,'[93]4'!$B$17:$AC$18,'[93]4'!$B$33:$AC$34,'[93]4'!$B$46:$AC$47,'[93]4'!$B$26:$AC$27</definedName>
    <definedName name="SCOPE_CHK4">'[94]4'!$B$41:$AC$42,'[94]4'!$B$54:$AC$55,'[94]4'!$B$17:$AC$18,'[94]4'!$B$33:$AC$34,'[94]4'!$B$46:$AC$47,'[94]4'!$B$26:$AC$27</definedName>
    <definedName name="SCOPE_CL" localSheetId="0">[171]Справочники!$F$11:$F$13</definedName>
    <definedName name="SCOPE_CL">[172]Справочники!$F$11:$F$13</definedName>
    <definedName name="SCOPE_CORR" localSheetId="0">#REF!,#REF!,#REF!,#REF!,#REF!,'[4]4.8теплоноситель'!P1_SCOPE_CORR,'[4]4.8теплоноситель'!P2_SCOPE_CORR</definedName>
    <definedName name="SCOPE_CORR">#REF!,#REF!,#REF!,#REF!,#REF!,'[5]4.8теплоноситель'!P1_SCOPE_CORR,'[5]4.8теплоноситель'!P2_SCOPE_CORR</definedName>
    <definedName name="SCOPE_CPR" localSheetId="0">#REF!</definedName>
    <definedName name="SCOPE_CPR">#REF!</definedName>
    <definedName name="SCOPE_DOP" localSheetId="0">[173]Регионы!#REF!,[8]!P1_SCOPE_DOP</definedName>
    <definedName name="SCOPE_DOP">[173]Регионы!#REF!,[9]!P1_SCOPE_DOP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 localSheetId="0">#REF!</definedName>
    <definedName name="SCOPE_ETALON">#REF!</definedName>
    <definedName name="SCOPE_ETALON2" localSheetId="0">#REF!</definedName>
    <definedName name="SCOPE_ETALON2">#REF!</definedName>
    <definedName name="SCOPE_F1_PRT">#N/A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>#N/A</definedName>
    <definedName name="SCOPE_FL" localSheetId="0">[171]Справочники!$H$11:$H$11</definedName>
    <definedName name="SCOPE_FL">[172]Справочники!$H$11:$H$11</definedName>
    <definedName name="SCOPE_FLOAD">#N/A</definedName>
    <definedName name="SCOPE_FOR_LOAD1" localSheetId="0">#REF!</definedName>
    <definedName name="SCOPE_FOR_LOAD1">#REF!</definedName>
    <definedName name="SCOPE_FOR_LOAD2" localSheetId="0">#REF!</definedName>
    <definedName name="SCOPE_FOR_LOAD2">#REF!</definedName>
    <definedName name="SCOPE_FORM46_EE1" localSheetId="0">#REF!</definedName>
    <definedName name="SCOPE_FORM46_EE1">#REF!</definedName>
    <definedName name="SCOPE_FORM46_EE1_ZAG_KOD" localSheetId="0">[66]Заголовок!#REF!</definedName>
    <definedName name="SCOPE_FORM46_EE1_ZAG_KOD">[67]Заголовок!#REF!</definedName>
    <definedName name="SCOPE_FRML">#N/A</definedName>
    <definedName name="SCOPE_FST7" localSheetId="0">#REF!,#REF!,#REF!,#REF!,'[4]4.8теплоноситель'!P1_SCOPE_FST7</definedName>
    <definedName name="SCOPE_FST7">#REF!,#REF!,#REF!,#REF!,'[5]4.8теплоноситель'!P1_SCOPE_FST7</definedName>
    <definedName name="SCOPE_FUEL_ET" localSheetId="0">#REF!</definedName>
    <definedName name="SCOPE_FUEL_ET">#REF!</definedName>
    <definedName name="SCOPE_FULL_LOAD" localSheetId="0">[4]!P16_SCOPE_FULL_LOAD,[4]!P17_SCOPE_FULL_LOAD</definedName>
    <definedName name="SCOPE_FULL_LOAD">[5]!P16_SCOPE_FULL_LOAD,[5]!P17_SCOPE_FULL_LOAD</definedName>
    <definedName name="SCOPE_I1_LD" localSheetId="0">[93]ИП!$F$23:$U$25,[93]ИП!$F$19:$U$21,[93]ИП!$F$15:$U$17,[93]ИП!$F$11:$U$13,[93]ИП!$K$27:$U$29</definedName>
    <definedName name="SCOPE_I1_LD">[94]ИП!$F$23:$U$25,[94]ИП!$F$19:$U$21,[94]ИП!$F$15:$U$17,[94]ИП!$F$11:$U$13,[94]ИП!$K$27:$U$29</definedName>
    <definedName name="SCOPE_IND" localSheetId="0">#REF!,#REF!,'[4]4.8теплоноситель'!P1_SCOPE_IND,'[4]4.8теплоноситель'!P2_SCOPE_IND,'[4]4.8теплоноситель'!P3_SCOPE_IND,'[4]4.8теплоноситель'!P4_SCOPE_IND</definedName>
    <definedName name="SCOPE_IND">#REF!,#REF!,'[5]4.8теплоноситель'!P1_SCOPE_IND,'[5]4.8теплоноситель'!P2_SCOPE_IND,'[5]4.8теплоноситель'!P3_SCOPE_IND,'[5]4.8теплоноситель'!P4_SCOPE_IND</definedName>
    <definedName name="SCOPE_IND2" localSheetId="0">#REF!,#REF!,#REF!,'[4]4.8теплоноситель'!P1_SCOPE_IND2,'[4]4.8теплоноситель'!P2_SCOPE_IND2,'[4]4.8теплоноситель'!P3_SCOPE_IND2,'[4]4.8теплоноситель'!P4_SCOPE_IND2</definedName>
    <definedName name="SCOPE_IND2">#REF!,#REF!,#REF!,'[5]4.8теплоноситель'!P1_SCOPE_IND2,'[5]4.8теплоноситель'!P2_SCOPE_IND2,'[5]4.8теплоноситель'!P3_SCOPE_IND2,'[5]4.8теплоноситель'!P4_SCOPE_IND2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1" localSheetId="0">#REF!</definedName>
    <definedName name="SCOPE_LOAD_1">#REF!</definedName>
    <definedName name="SCOPE_LOAD_3" localSheetId="0">#REF!</definedName>
    <definedName name="SCOPE_LOAD_3">#REF!</definedName>
    <definedName name="SCOPE_LOAD_4" localSheetId="0">#REF!</definedName>
    <definedName name="SCOPE_LOAD_4">#REF!</definedName>
    <definedName name="SCOPE_LOAD_7" localSheetId="0">#REF!</definedName>
    <definedName name="SCOPE_LOAD_7">#REF!</definedName>
    <definedName name="SCOPE_LOAD_FUEL" localSheetId="0">#REF!</definedName>
    <definedName name="SCOPE_LOAD_FUEL">#REF!</definedName>
    <definedName name="SCOPE_LOAD_I1" localSheetId="0">[93]ИП!$F$15:$U$17,[93]ИП!$F$19:$U$21,[93]ИП!$F$23:$U$25,[93]ИП!$F$27:$U$29,[93]ИП!$F$11:$U$13</definedName>
    <definedName name="SCOPE_LOAD_I1">[94]ИП!$F$15:$U$17,[94]ИП!$F$19:$U$21,[94]ИП!$F$23:$U$25,[94]ИП!$F$27:$U$29,[94]ИП!$F$11:$U$13</definedName>
    <definedName name="SCOPE_LOAD1" localSheetId="0">#REF!</definedName>
    <definedName name="SCOPE_LOAD1">#REF!</definedName>
    <definedName name="SCOPE_LOAD2">'[174]Стоимость ЭЭ'!$G$111:$AN$113,'[174]Стоимость ЭЭ'!$G$93:$AN$95,'[174]Стоимость ЭЭ'!$G$51:$AN$53</definedName>
    <definedName name="SCOPE_MO" localSheetId="0">[175]Справочники!$K$6:$K$742,[175]Справочники!#REF!</definedName>
    <definedName name="SCOPE_MO">[175]Справочники!$K$6:$K$742,[175]Справочники!#REF!</definedName>
    <definedName name="SCOPE_MUPS" localSheetId="0">[175]Свод!#REF!,[175]Свод!#REF!</definedName>
    <definedName name="SCOPE_MUPS">[175]Свод!#REF!,[175]Свод!#REF!</definedName>
    <definedName name="SCOPE_MUPS_NAMES" localSheetId="0">[175]Свод!#REF!,[175]Свод!#REF!</definedName>
    <definedName name="SCOPE_MUPS_NAMES">[175]Свод!#REF!,[175]Свод!#REF!</definedName>
    <definedName name="SCOPE_NALOG">[176]Справочники!$R$3:$R$4</definedName>
    <definedName name="SCOPE_NOTIND" localSheetId="0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">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,'[5]4.8теплоноситель'!P8_SCOPE_NOTIND</definedName>
    <definedName name="SCOPE_NotInd2" localSheetId="0">'[4]4.8теплоноситель'!P4_SCOPE_NotInd2,'[4]4.8теплоноситель'!P5_SCOPE_NotInd2,'[4]4.8теплоноситель'!P6_SCOPE_NotInd2,'[4]4.8теплоноситель'!P7_SCOPE_NotInd2</definedName>
    <definedName name="SCOPE_NotInd2">'[5]4.8теплоноситель'!P4_SCOPE_NotInd2,'[5]4.8теплоноситель'!P5_SCOPE_NotInd2,'[5]4.8теплоноситель'!P6_SCOPE_NotInd2,'[5]4.8теплоноситель'!P7_SCOPE_NotInd2</definedName>
    <definedName name="SCOPE_NotInd3" localSheetId="0">#REF!,#REF!,#REF!,'[4]4.8теплоноситель'!P1_SCOPE_NotInd3,'[4]4.8теплоноситель'!P2_SCOPE_NotInd3</definedName>
    <definedName name="SCOPE_NotInd3">#REF!,#REF!,#REF!,'[5]4.8теплоноситель'!P1_SCOPE_NotInd3,'[5]4.8теплоноситель'!P2_SCOPE_NotInd3</definedName>
    <definedName name="SCOPE_ORE" localSheetId="0">#REF!</definedName>
    <definedName name="SCOPE_ORE">#REF!</definedName>
    <definedName name="SCOPE_OUTD">[82]FST5!$G$23:$G$30,[82]FST5!$G$32:$G$35,[82]FST5!$G$37,[82]FST5!$G$39:$G$45,[82]FST5!$G$47,[82]FST5!$G$49,[82]FST5!$G$5:$G$21</definedName>
    <definedName name="SCOPE_PER_LD" localSheetId="0">#REF!</definedName>
    <definedName name="SCOPE_PER_LD">#REF!</definedName>
    <definedName name="SCOPE_PER_PRT" localSheetId="0">[29]!P5_SCOPE_PER_PRT,[29]!P6_SCOPE_PER_PRT,[29]потери!P7_SCOPE_PER_PRT,[29]потери!P8_SCOPE_PER_PRT</definedName>
    <definedName name="SCOPE_PER_PRT">[30]!P5_SCOPE_PER_PRT,[30]!P6_SCOPE_PER_PRT,[30]потери!P7_SCOPE_PER_PRT,[30]потери!P8_SCOPE_PER_PRT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 localSheetId="0">#REF!,#REF!,#REF!,#REF!,#REF!,'[4]4.8теплоноситель'!P1_SCOPE_SAVE2,'[4]4.8теплоноситель'!P2_SCOPE_SAVE2</definedName>
    <definedName name="SCOPE_SAVE2">#REF!,#REF!,#REF!,#REF!,#REF!,'[5]4.8теплоноситель'!P1_SCOPE_SAVE2,'[5]4.8теплоноситель'!P2_SCOPE_SAVE2</definedName>
    <definedName name="SCOPE_SBTLD" localSheetId="0">#REF!</definedName>
    <definedName name="SCOPE_SBTLD">#REF!</definedName>
    <definedName name="SCOPE_SETLD" localSheetId="0">#REF!</definedName>
    <definedName name="SCOPE_SETLD">#REF!</definedName>
    <definedName name="SCOPE_SPR_PRT">[170]Справочники!$D$21:$J$22,[170]Справочники!$E$13:$I$14,[170]Справочники!$F$27:$H$28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>#N/A</definedName>
    <definedName name="SCOPE_SV_LD2" localSheetId="0">#REF!</definedName>
    <definedName name="SCOPE_SV_LD2">#REF!</definedName>
    <definedName name="SCOPE_SV_PRT" localSheetId="0">[29]!P1_SCOPE_SV_PRT,[29]!P2_SCOPE_SV_PRT,[29]!P3_SCOPE_SV_PRT</definedName>
    <definedName name="SCOPE_SV_PRT">[30]!P1_SCOPE_SV_PRT,[30]!P2_SCOPE_SV_PRT,[30]!P3_SCOPE_SV_PRT</definedName>
    <definedName name="SCOPE_TP">[82]FST5!$L$12:$L$23,[82]FST5!$L$5:$L$8</definedName>
    <definedName name="SCOPE_TYPES" localSheetId="0">[177]TEHSHEET!$C$4:$C$10</definedName>
    <definedName name="SCOPE_TYPES">[178]TEHSHEET!$C$4:$C$10</definedName>
    <definedName name="SCOPE_VD" localSheetId="0">[128]TECHSHEET!$C$1:$C$10</definedName>
    <definedName name="SCOPE_VD">[129]TECHSHEET!$C$1:$C$10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 localSheetId="0">#REF!</definedName>
    <definedName name="SEP">#REF!</definedName>
    <definedName name="SER_A" localSheetId="0">#REF!</definedName>
    <definedName name="SER_A">#REF!</definedName>
    <definedName name="SER_N" localSheetId="0">#REF!</definedName>
    <definedName name="SER_N">#REF!</definedName>
    <definedName name="SER_V" localSheetId="0">#REF!</definedName>
    <definedName name="SER_V">#REF!</definedName>
    <definedName name="SER_VAA" localSheetId="0">#REF!</definedName>
    <definedName name="SER_VAA">#REF!</definedName>
    <definedName name="SER_VBN" localSheetId="0">#REF!</definedName>
    <definedName name="SER_VBN">#REF!</definedName>
    <definedName name="SER_VVS" localSheetId="0">#REF!</definedName>
    <definedName name="SER_VVS">#REF!</definedName>
    <definedName name="service">[122]Титульный!$F$25</definedName>
    <definedName name="SET_ET" localSheetId="0">#REF!</definedName>
    <definedName name="SET_ET">#REF!</definedName>
    <definedName name="SET_PROT">#N/A</definedName>
    <definedName name="SET_PRT">#N/A</definedName>
    <definedName name="SETcom" localSheetId="0">#REF!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 localSheetId="0">'[23]ГУП 2008'!$G$1</definedName>
    <definedName name="SHM">'[19]ГУП 2008'!$G$1</definedName>
    <definedName name="shos" localSheetId="0">#REF!</definedName>
    <definedName name="shos">#REF!</definedName>
    <definedName name="size">[17]T0!$B$1118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olver_adj" hidden="1">[179]Лист1!$K$33,[179]Лист1!$J$33</definedName>
    <definedName name="solver_adj_2" hidden="1">[180]Материалы_В!$K$33,[180]Материалы_В!$J$33</definedName>
    <definedName name="solver_lin" hidden="1">0</definedName>
    <definedName name="solver_num" hidden="1">0</definedName>
    <definedName name="solver_typ" hidden="1">3</definedName>
    <definedName name="solver_val" hidden="1">380.4</definedName>
    <definedName name="SP_OPT" localSheetId="0">#REF!</definedName>
    <definedName name="SP_OPT">#REF!</definedName>
    <definedName name="SP_OPT_ET" localSheetId="0">[57]TEHSHEET!#REF!</definedName>
    <definedName name="SP_OPT_ET">[58]TEHSHEET!#REF!</definedName>
    <definedName name="SP_ROZN" localSheetId="0">#REF!</definedName>
    <definedName name="SP_ROZN">#REF!</definedName>
    <definedName name="SP_ROZN_ET" localSheetId="0">[57]TEHSHEET!#REF!</definedName>
    <definedName name="SP_ROZN_ET">[58]TEHSHEET!#REF!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 localSheetId="0">[57]TEHSHEET!#REF!</definedName>
    <definedName name="SP_ST_OPT">[58]TEHSHEET!#REF!</definedName>
    <definedName name="SP_ST_ROZN" localSheetId="0">[57]TEHSHEET!#REF!</definedName>
    <definedName name="SP_ST_ROZN">[58]TEHSHEET!#REF!</definedName>
    <definedName name="spec" localSheetId="0">#REF!</definedName>
    <definedName name="spec">#REF!</definedName>
    <definedName name="spec1" localSheetId="0">#REF!,#REF!,#REF!,#REF!,#REF!,#REF!,#REF!,#REF!</definedName>
    <definedName name="spec1">#REF!,#REF!,#REF!,#REF!,#REF!,#REF!,#REF!,#REF!</definedName>
    <definedName name="SPHAS" localSheetId="0">#REF!</definedName>
    <definedName name="SPHAS">#REF!</definedName>
    <definedName name="SPK" localSheetId="0">'[23]ГУП 2008'!$X$79</definedName>
    <definedName name="SPK">'[19]ГУП 2008'!$X$79</definedName>
    <definedName name="SPR_ET" localSheetId="0">[66]TEHSHEET!#REF!</definedName>
    <definedName name="SPR_ET">[67]TEHSHEET!#REF!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>[175]Справочники!$E$6,[175]Справочники!$D$11:$D$902,[175]Справочники!$E$3</definedName>
    <definedName name="sq" localSheetId="0">#REF!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[17]T0!$B$685</definedName>
    <definedName name="ST" localSheetId="0">#REF!</definedName>
    <definedName name="ST">#REF!</definedName>
    <definedName name="St06y0.1" localSheetId="0">'[93]0.3'!#REF!</definedName>
    <definedName name="St06y0.1">'[94]0.3'!#REF!</definedName>
    <definedName name="St06y10" localSheetId="0">#REF!</definedName>
    <definedName name="St06y10">#REF!</definedName>
    <definedName name="St06y11" localSheetId="0">#REF!</definedName>
    <definedName name="St06y11">#REF!</definedName>
    <definedName name="St06y12" localSheetId="0">#REF!</definedName>
    <definedName name="St06y12">#REF!</definedName>
    <definedName name="St06y13" localSheetId="0">#REF!</definedName>
    <definedName name="St06y13">#REF!</definedName>
    <definedName name="St06y14" localSheetId="0">#REF!</definedName>
    <definedName name="St06y14">#REF!</definedName>
    <definedName name="St06y15" localSheetId="0">#REF!</definedName>
    <definedName name="St06y15">#REF!</definedName>
    <definedName name="St06y16" localSheetId="0">#REF!</definedName>
    <definedName name="St06y16">#REF!</definedName>
    <definedName name="St06y17" localSheetId="0">#REF!</definedName>
    <definedName name="St06y17">#REF!</definedName>
    <definedName name="St06y18" localSheetId="0">#REF!</definedName>
    <definedName name="St06y18">#REF!</definedName>
    <definedName name="St06y19" localSheetId="0">#REF!</definedName>
    <definedName name="St06y19">#REF!</definedName>
    <definedName name="St06y2.1" localSheetId="0">#REF!</definedName>
    <definedName name="St06y2.1">#REF!</definedName>
    <definedName name="St06y20" localSheetId="0">#REF!</definedName>
    <definedName name="St06y20">#REF!</definedName>
    <definedName name="St06y21" localSheetId="0">#REF!</definedName>
    <definedName name="St06y21">#REF!</definedName>
    <definedName name="St06y22" localSheetId="0">#REF!</definedName>
    <definedName name="St06y22">#REF!</definedName>
    <definedName name="St06y23" localSheetId="0">#REF!</definedName>
    <definedName name="St06y23">#REF!</definedName>
    <definedName name="St06y24" localSheetId="0">#REF!</definedName>
    <definedName name="St06y24">#REF!</definedName>
    <definedName name="St06y25" localSheetId="0">#REF!</definedName>
    <definedName name="St06y25">#REF!</definedName>
    <definedName name="St06y26" localSheetId="0">#REF!</definedName>
    <definedName name="St06y26">#REF!</definedName>
    <definedName name="St06y27" localSheetId="0">#REF!</definedName>
    <definedName name="St06y27">#REF!</definedName>
    <definedName name="St06y28" localSheetId="0">#REF!</definedName>
    <definedName name="St06y28">#REF!</definedName>
    <definedName name="St06y29" localSheetId="0">#REF!</definedName>
    <definedName name="St06y29">#REF!</definedName>
    <definedName name="St06y30" localSheetId="0">#REF!</definedName>
    <definedName name="St06y30">#REF!</definedName>
    <definedName name="St06y5" localSheetId="0">#REF!</definedName>
    <definedName name="St06y5">#REF!</definedName>
    <definedName name="St06y6" localSheetId="0">#REF!</definedName>
    <definedName name="St06y6">#REF!</definedName>
    <definedName name="St06y7" localSheetId="0">#REF!</definedName>
    <definedName name="St06y7">#REF!</definedName>
    <definedName name="St06y8" localSheetId="0">#REF!</definedName>
    <definedName name="St06y8">#REF!</definedName>
    <definedName name="St06y9" localSheetId="0">#REF!</definedName>
    <definedName name="St06y9">#REF!</definedName>
    <definedName name="station_10_64" localSheetId="0">#REF!</definedName>
    <definedName name="station_10_64">#REF!</definedName>
    <definedName name="station_10_68" localSheetId="0">#REF!</definedName>
    <definedName name="station_10_68">#REF!</definedName>
    <definedName name="station_10_69" localSheetId="0">#REF!</definedName>
    <definedName name="station_10_69">#REF!</definedName>
    <definedName name="station_10_70" localSheetId="0">#REF!</definedName>
    <definedName name="station_10_70">#REF!</definedName>
    <definedName name="station_10_71" localSheetId="0">#REF!</definedName>
    <definedName name="station_10_71">#REF!</definedName>
    <definedName name="station_10_72" localSheetId="0">#REF!</definedName>
    <definedName name="station_10_72">#REF!</definedName>
    <definedName name="station_10_73" localSheetId="0">#REF!</definedName>
    <definedName name="station_10_73">#REF!</definedName>
    <definedName name="station_10_74" localSheetId="0">#REF!</definedName>
    <definedName name="station_10_74">#REF!</definedName>
    <definedName name="station_10_75" localSheetId="0">#REF!</definedName>
    <definedName name="station_10_75">#REF!</definedName>
    <definedName name="station_10_76" localSheetId="0">#REF!</definedName>
    <definedName name="station_10_76">#REF!</definedName>
    <definedName name="station_10_77" localSheetId="0">#REF!</definedName>
    <definedName name="station_10_77">#REF!</definedName>
    <definedName name="station_11_64" localSheetId="0">#REF!</definedName>
    <definedName name="station_11_64">#REF!</definedName>
    <definedName name="station_11_68" localSheetId="0">#REF!</definedName>
    <definedName name="station_11_68">#REF!</definedName>
    <definedName name="station_11_69" localSheetId="0">#REF!</definedName>
    <definedName name="station_11_69">#REF!</definedName>
    <definedName name="station_11_70" localSheetId="0">#REF!</definedName>
    <definedName name="station_11_70">#REF!</definedName>
    <definedName name="station_11_71" localSheetId="0">#REF!</definedName>
    <definedName name="station_11_71">#REF!</definedName>
    <definedName name="station_11_72" localSheetId="0">#REF!</definedName>
    <definedName name="station_11_72">#REF!</definedName>
    <definedName name="station_11_73" localSheetId="0">#REF!</definedName>
    <definedName name="station_11_73">#REF!</definedName>
    <definedName name="station_11_74" localSheetId="0">#REF!</definedName>
    <definedName name="station_11_74">#REF!</definedName>
    <definedName name="station_11_75" localSheetId="0">#REF!</definedName>
    <definedName name="station_11_75">#REF!</definedName>
    <definedName name="station_11_76" localSheetId="0">#REF!</definedName>
    <definedName name="station_11_76">#REF!</definedName>
    <definedName name="station_11_77" localSheetId="0">#REF!</definedName>
    <definedName name="station_11_77">#REF!</definedName>
    <definedName name="station_12_64" localSheetId="0">'[63]Топливо год МИН'!#REF!</definedName>
    <definedName name="station_12_64">'[63]Топливо год МИН'!#REF!</definedName>
    <definedName name="station_13_64" localSheetId="0">'[63]Топливо год МАКС'!#REF!</definedName>
    <definedName name="station_13_64">'[63]Топливо год МАКС'!#REF!</definedName>
    <definedName name="station_15_64" localSheetId="0">'[63]Топливо год М'!#REF!</definedName>
    <definedName name="station_15_64">'[63]Топливо год М'!#REF!</definedName>
    <definedName name="station_16_64" localSheetId="0">'[63]Структура Т'!#REF!</definedName>
    <definedName name="station_16_64">'[64]Структура Т'!#REF!</definedName>
    <definedName name="station_3_64" localSheetId="0">'[63]Топливо I пол М'!#REF!</definedName>
    <definedName name="station_3_64">'[63]Топливо I пол М'!#REF!</definedName>
    <definedName name="station_4_64" localSheetId="0">'[63]Топливо Июл-Авг М'!#REF!</definedName>
    <definedName name="station_4_64">'[63]Топливо Июл-Авг М'!#REF!</definedName>
    <definedName name="station_5_64" localSheetId="0">'[63]Топливо Сен-Дек М'!#REF!</definedName>
    <definedName name="station_5_64">'[63]Топливо Сен-Дек М'!#REF!</definedName>
    <definedName name="station_6_64" localSheetId="0">#REF!</definedName>
    <definedName name="station_6_64">#REF!</definedName>
    <definedName name="station_6_68" localSheetId="0">#REF!</definedName>
    <definedName name="station_6_68">#REF!</definedName>
    <definedName name="station_6_69" localSheetId="0">#REF!</definedName>
    <definedName name="station_6_69">#REF!</definedName>
    <definedName name="station_6_70" localSheetId="0">#REF!</definedName>
    <definedName name="station_6_70">#REF!</definedName>
    <definedName name="station_6_71" localSheetId="0">#REF!</definedName>
    <definedName name="station_6_71">#REF!</definedName>
    <definedName name="station_6_72" localSheetId="0">#REF!</definedName>
    <definedName name="station_6_72">#REF!</definedName>
    <definedName name="station_6_73" localSheetId="0">#REF!</definedName>
    <definedName name="station_6_73">#REF!</definedName>
    <definedName name="station_6_74" localSheetId="0">#REF!</definedName>
    <definedName name="station_6_74">#REF!</definedName>
    <definedName name="station_6_75" localSheetId="0">#REF!</definedName>
    <definedName name="station_6_75">#REF!</definedName>
    <definedName name="station_6_76" localSheetId="0">#REF!</definedName>
    <definedName name="station_6_76">#REF!</definedName>
    <definedName name="station_6_77" localSheetId="0">#REF!</definedName>
    <definedName name="station_6_77">#REF!</definedName>
    <definedName name="station_7_64" localSheetId="0">#REF!</definedName>
    <definedName name="station_7_64">#REF!</definedName>
    <definedName name="station_7_68" localSheetId="0">#REF!</definedName>
    <definedName name="station_7_68">#REF!</definedName>
    <definedName name="station_7_69" localSheetId="0">#REF!</definedName>
    <definedName name="station_7_69">#REF!</definedName>
    <definedName name="station_7_70" localSheetId="0">#REF!</definedName>
    <definedName name="station_7_70">#REF!</definedName>
    <definedName name="station_7_71" localSheetId="0">#REF!</definedName>
    <definedName name="station_7_71">#REF!</definedName>
    <definedName name="station_7_72" localSheetId="0">#REF!</definedName>
    <definedName name="station_7_72">#REF!</definedName>
    <definedName name="station_7_73" localSheetId="0">#REF!</definedName>
    <definedName name="station_7_73">#REF!</definedName>
    <definedName name="station_7_74" localSheetId="0">#REF!</definedName>
    <definedName name="station_7_74">#REF!</definedName>
    <definedName name="station_7_75" localSheetId="0">#REF!</definedName>
    <definedName name="station_7_75">#REF!</definedName>
    <definedName name="station_7_76" localSheetId="0">#REF!</definedName>
    <definedName name="station_7_76">#REF!</definedName>
    <definedName name="station_7_77" localSheetId="0">#REF!</definedName>
    <definedName name="station_7_77">#REF!</definedName>
    <definedName name="Station0" localSheetId="0">'[93]0'!#REF!</definedName>
    <definedName name="Station0">'[94]0'!#REF!</definedName>
    <definedName name="Station0.1" localSheetId="0">'[93]0.3'!#REF!</definedName>
    <definedName name="Station0.1">'[94]0.3'!#REF!</definedName>
    <definedName name="Station1" localSheetId="0">'[93]1'!#REF!</definedName>
    <definedName name="Station1">'[94]1'!#REF!</definedName>
    <definedName name="Station10" localSheetId="0">#REF!</definedName>
    <definedName name="Station10">#REF!</definedName>
    <definedName name="Station11" localSheetId="0">#REF!</definedName>
    <definedName name="Station11">#REF!</definedName>
    <definedName name="Station12" localSheetId="0">#REF!</definedName>
    <definedName name="Station12">#REF!</definedName>
    <definedName name="Station13" localSheetId="0">#REF!</definedName>
    <definedName name="Station13">#REF!</definedName>
    <definedName name="Station14" localSheetId="0">#REF!</definedName>
    <definedName name="Station14">#REF!</definedName>
    <definedName name="Station15" localSheetId="0">#REF!</definedName>
    <definedName name="Station15">#REF!</definedName>
    <definedName name="Station16" localSheetId="0">#REF!</definedName>
    <definedName name="Station16">#REF!</definedName>
    <definedName name="Station17" localSheetId="0">#REF!</definedName>
    <definedName name="Station17">#REF!</definedName>
    <definedName name="Station18" localSheetId="0">#REF!</definedName>
    <definedName name="Station18">#REF!</definedName>
    <definedName name="Station19" localSheetId="0">#REF!</definedName>
    <definedName name="Station19">#REF!</definedName>
    <definedName name="Station2" localSheetId="0">'[93]2.1'!#REF!</definedName>
    <definedName name="Station2">'[94]2.1'!#REF!</definedName>
    <definedName name="Station20" localSheetId="0">#REF!</definedName>
    <definedName name="Station20">#REF!</definedName>
    <definedName name="Station21" localSheetId="0">#REF!</definedName>
    <definedName name="Station21">#REF!</definedName>
    <definedName name="Station22" localSheetId="0">#REF!</definedName>
    <definedName name="Station22">#REF!</definedName>
    <definedName name="Station23" localSheetId="0">#REF!</definedName>
    <definedName name="Station23">#REF!</definedName>
    <definedName name="Station24" localSheetId="0">#REF!</definedName>
    <definedName name="Station24">#REF!</definedName>
    <definedName name="Station25" localSheetId="0">#REF!</definedName>
    <definedName name="Station25">#REF!</definedName>
    <definedName name="Station26" localSheetId="0">#REF!</definedName>
    <definedName name="Station26">#REF!</definedName>
    <definedName name="Station27" localSheetId="0">#REF!</definedName>
    <definedName name="Station27">#REF!</definedName>
    <definedName name="Station28" localSheetId="0">#REF!</definedName>
    <definedName name="Station28">#REF!</definedName>
    <definedName name="Station29" localSheetId="0">#REF!</definedName>
    <definedName name="Station29">#REF!</definedName>
    <definedName name="Station30" localSheetId="0">#REF!</definedName>
    <definedName name="Station30">#REF!</definedName>
    <definedName name="Station5" localSheetId="0">#REF!</definedName>
    <definedName name="Station5">#REF!</definedName>
    <definedName name="Station6" localSheetId="0">#REF!</definedName>
    <definedName name="Station6">#REF!</definedName>
    <definedName name="Station7" localSheetId="0">#REF!</definedName>
    <definedName name="Station7">#REF!</definedName>
    <definedName name="Station8" localSheetId="0">#REF!</definedName>
    <definedName name="Station8">#REF!</definedName>
    <definedName name="Station9" localSheetId="0">#REF!</definedName>
    <definedName name="Station9">#REF!</definedName>
    <definedName name="StRost06y0" localSheetId="0">'[93]0'!#REF!</definedName>
    <definedName name="StRost06y0">'[94]0'!#REF!</definedName>
    <definedName name="StRost06y0.1" localSheetId="0">'[93]0.3'!#REF!</definedName>
    <definedName name="StRost06y0.1">'[94]0.3'!#REF!</definedName>
    <definedName name="StRost06y1" localSheetId="0">'[93]1'!#REF!</definedName>
    <definedName name="StRost06y1">'[94]1'!#REF!</definedName>
    <definedName name="StRost06y10" localSheetId="0">#REF!</definedName>
    <definedName name="StRost06y10">#REF!</definedName>
    <definedName name="StRost06y11" localSheetId="0">#REF!</definedName>
    <definedName name="StRost06y11">#REF!</definedName>
    <definedName name="StRost06y12" localSheetId="0">#REF!</definedName>
    <definedName name="StRost06y12">#REF!</definedName>
    <definedName name="StRost06y13" localSheetId="0">#REF!</definedName>
    <definedName name="StRost06y13">#REF!</definedName>
    <definedName name="StRost06y14" localSheetId="0">#REF!</definedName>
    <definedName name="StRost06y14">#REF!</definedName>
    <definedName name="StRost06y15" localSheetId="0">#REF!</definedName>
    <definedName name="StRost06y15">#REF!</definedName>
    <definedName name="StRost06y16" localSheetId="0">#REF!</definedName>
    <definedName name="StRost06y16">#REF!</definedName>
    <definedName name="StRost06y17" localSheetId="0">#REF!</definedName>
    <definedName name="StRost06y17">#REF!</definedName>
    <definedName name="StRost06y18" localSheetId="0">#REF!</definedName>
    <definedName name="StRost06y18">#REF!</definedName>
    <definedName name="StRost06y19" localSheetId="0">#REF!</definedName>
    <definedName name="StRost06y19">#REF!</definedName>
    <definedName name="StRost06y20" localSheetId="0">#REF!</definedName>
    <definedName name="StRost06y20">#REF!</definedName>
    <definedName name="StRost06y21" localSheetId="0">#REF!</definedName>
    <definedName name="StRost06y21">#REF!</definedName>
    <definedName name="StRost06y22" localSheetId="0">#REF!</definedName>
    <definedName name="StRost06y22">#REF!</definedName>
    <definedName name="StRost06y23" localSheetId="0">#REF!</definedName>
    <definedName name="StRost06y23">#REF!</definedName>
    <definedName name="StRost06y24" localSheetId="0">#REF!</definedName>
    <definedName name="StRost06y24">#REF!</definedName>
    <definedName name="StRost06y25" localSheetId="0">#REF!</definedName>
    <definedName name="StRost06y25">#REF!</definedName>
    <definedName name="StRost06y26" localSheetId="0">#REF!</definedName>
    <definedName name="StRost06y26">#REF!</definedName>
    <definedName name="StRost06y27" localSheetId="0">#REF!</definedName>
    <definedName name="StRost06y27">#REF!</definedName>
    <definedName name="StRost06y28" localSheetId="0">#REF!</definedName>
    <definedName name="StRost06y28">#REF!</definedName>
    <definedName name="StRost06y29" localSheetId="0">#REF!</definedName>
    <definedName name="StRost06y29">#REF!</definedName>
    <definedName name="StRost06y5" localSheetId="0">#REF!</definedName>
    <definedName name="StRost06y5">#REF!</definedName>
    <definedName name="StRost06y6" localSheetId="0">#REF!</definedName>
    <definedName name="StRost06y6">#REF!</definedName>
    <definedName name="StRost06y7" localSheetId="0">#REF!</definedName>
    <definedName name="StRost06y7">#REF!</definedName>
    <definedName name="StRost06y8" localSheetId="0">#REF!</definedName>
    <definedName name="StRost06y8">#REF!</definedName>
    <definedName name="StRost06y9" localSheetId="0">#REF!</definedName>
    <definedName name="StRost06y9">#REF!</definedName>
    <definedName name="sy0">'[32]BCS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[181]t_настройки!$H$97:$H$126</definedName>
    <definedName name="T0.1?axis?C?ПЭ" localSheetId="0">'[146]0.1'!$H$7:$J$11,'[146]0.1'!$L$7:$N$11,'[146]0.1'!$D$7:$F$11</definedName>
    <definedName name="T0.1?axis?C?ПЭ">#REF!,#REF!,#REF!</definedName>
    <definedName name="T0.1?axis?C?ПЭ?" localSheetId="0">'[146]0.1'!$H$5:$J$5,'[146]0.1'!$L$5:$N$5,'[146]0.1'!$D$5:$F$5</definedName>
    <definedName name="T0.1?axis?C?ПЭ?">#REF!,#REF!,#REF!</definedName>
    <definedName name="T0.1?axis?ПРД?БАЗ" localSheetId="0">'[146]0.1'!$L$7:$N$11,'[146]0.1'!$D$7:$F$11</definedName>
    <definedName name="T0.1?axis?ПРД?БАЗ">#REF!,#REF!</definedName>
    <definedName name="T0.1?axis?ПФ?ПЛАН" localSheetId="0">'[146]0.1'!$L$7:$N$11,'[146]0.1'!$D$7:$F$11</definedName>
    <definedName name="T0.1?axis?ПФ?ПЛАН">#REF!,#REF!</definedName>
    <definedName name="T0.1?Data" localSheetId="0">'[146]0.1'!$H$7:$J$11,'[146]0.1'!$L$7:$N$11,'[146]0.1'!$D$7:$F$11</definedName>
    <definedName name="T0.1?Data">#REF!,#REF!,#REF!</definedName>
    <definedName name="T0.1?item_ext?РОСТ" localSheetId="0">'[93]0.3'!#REF!</definedName>
    <definedName name="T0.1?item_ext?РОСТ">'[94]0.3'!#REF!</definedName>
    <definedName name="T0.1?Name" localSheetId="0">'[93]0.3'!#REF!</definedName>
    <definedName name="T0.1?Name">'[94]0.3'!#REF!</definedName>
    <definedName name="T0.1?unit?ПРЦ" localSheetId="0">'[93]0.3'!#REF!</definedName>
    <definedName name="T0.1?unit?ПРЦ">'[94]0.3'!#REF!</definedName>
    <definedName name="T0.1_Protect" localSheetId="0">'[93]0.3'!$E$5:$E$5,'[93]0.3'!#REF!,'[93]0.3'!#REF!,'[93]0.3'!#REF!,'[93]0.3'!#REF!,'[93]0.3'!$A$13:$IV$113,'[93]0.3'!$F$1:$Z$65536,'[93]0.3'!#REF!</definedName>
    <definedName name="T0.1_Protect">'[94]0.3'!$E$5:$E$5,'[94]0.3'!#REF!,'[94]0.3'!#REF!,'[94]0.3'!#REF!,'[94]0.3'!#REF!,'[94]0.3'!$A$13:$IV$113,'[94]0.3'!$F$1:$Z$65536,'[94]0.3'!#REF!</definedName>
    <definedName name="T0?axis?ПРД?БАЗ" localSheetId="0">'[146]0'!$I$7:$J$91,'[146]0'!$F$7:$G$91</definedName>
    <definedName name="T0?axis?ПРД?БАЗ">#REF!,#REF!</definedName>
    <definedName name="T0?axis?ПРД?ПРЕД" localSheetId="0">'[146]0'!$K$7:$L$91,'[146]0'!$D$7:$E$91</definedName>
    <definedName name="T0?axis?ПРД?ПРЕД">#REF!,#REF!</definedName>
    <definedName name="T0?axis?ПРД?РЕГ" localSheetId="0">#REF!</definedName>
    <definedName name="T0?axis?ПРД?РЕГ">#REF!</definedName>
    <definedName name="T0?axis?ПФ?ПЛАН" localSheetId="0">'[146]0'!$I$7:$I$91,'[146]0'!$D$7:$D$91,'[146]0'!$K$7:$K$91,'[146]0'!$F$7:$F$91</definedName>
    <definedName name="T0?axis?ПФ?ПЛАН">#REF!,#REF!,#REF!,#REF!</definedName>
    <definedName name="T0?axis?ПФ?ФАКТ" localSheetId="0">'[146]0'!$J$7:$J$91,'[146]0'!$E$7:$E$91,'[146]0'!$L$7:$L$91,'[146]0'!$G$7:$G$91</definedName>
    <definedName name="T0?axis?ПФ?ФАКТ">#REF!,#REF!,#REF!,#REF!</definedName>
    <definedName name="T0?Data" localSheetId="0">'[146]0'!$D$8:$L$45,'[146]0'!$D$62:$L$62,'[146]0'!$D$64:$L$64,'[146]0'!$D$47:$L$53,'Прил 1 к расп1'!P1_T0?Data</definedName>
    <definedName name="T0?Data">#N/A</definedName>
    <definedName name="T0?item_ext?РОСТ" localSheetId="0">'[93]0'!#REF!</definedName>
    <definedName name="T0?item_ext?РОСТ">'[94]0'!#REF!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" localSheetId="0">'[93]0'!#REF!</definedName>
    <definedName name="T0?L26">'[94]0'!#REF!</definedName>
    <definedName name="T0?L26.1" localSheetId="0">'[93]0'!#REF!</definedName>
    <definedName name="T0?L26.1">'[94]0'!#REF!</definedName>
    <definedName name="T0?L26.2" localSheetId="0">'[93]0'!#REF!</definedName>
    <definedName name="T0?L26.2">'[94]0'!#REF!</definedName>
    <definedName name="T0?L27" localSheetId="0">'[93]0'!#REF!</definedName>
    <definedName name="T0?L27">'[94]0'!#REF!</definedName>
    <definedName name="T0?L27.1" localSheetId="0">'[93]0'!#REF!</definedName>
    <definedName name="T0?L27.1">'[94]0'!#REF!</definedName>
    <definedName name="T0?L27.1.1" localSheetId="0">'[93]0'!#REF!</definedName>
    <definedName name="T0?L27.1.1">'[94]0'!#REF!</definedName>
    <definedName name="T0?L27.1.2" localSheetId="0">'[93]0'!#REF!</definedName>
    <definedName name="T0?L27.1.2">'[94]0'!#REF!</definedName>
    <definedName name="T0?L27.1.3" localSheetId="0">'[93]0'!#REF!</definedName>
    <definedName name="T0?L27.1.3">'[94]0'!#REF!</definedName>
    <definedName name="T0?L27.1.4" localSheetId="0">'[93]0'!#REF!</definedName>
    <definedName name="T0?L27.1.4">'[94]0'!#REF!</definedName>
    <definedName name="T0?L27.1.5" localSheetId="0">'[93]0'!#REF!</definedName>
    <definedName name="T0?L27.1.5">'[94]0'!#REF!</definedName>
    <definedName name="T0?L27.2" localSheetId="0">'[93]0'!#REF!</definedName>
    <definedName name="T0?L27.2">'[94]0'!#REF!</definedName>
    <definedName name="T0?L27.2.1" localSheetId="0">'[93]0'!#REF!</definedName>
    <definedName name="T0?L27.2.1">'[94]0'!#REF!</definedName>
    <definedName name="T0?L27.2.2" localSheetId="0">'[93]0'!#REF!</definedName>
    <definedName name="T0?L27.2.2">'[94]0'!#REF!</definedName>
    <definedName name="T0?L27.2.3" localSheetId="0">'[93]0'!#REF!</definedName>
    <definedName name="T0?L27.2.3">'[94]0'!#REF!</definedName>
    <definedName name="T0?L27.2.4" localSheetId="0">'[93]0'!#REF!</definedName>
    <definedName name="T0?L27.2.4">'[94]0'!#REF!</definedName>
    <definedName name="T0?L27.3" localSheetId="0">'[93]0'!#REF!</definedName>
    <definedName name="T0?L27.3">'[94]0'!#REF!</definedName>
    <definedName name="T0?L28.1" localSheetId="0">'[93]0'!#REF!</definedName>
    <definedName name="T0?L28.1">'[94]0'!#REF!</definedName>
    <definedName name="T0?L28.2" localSheetId="0">'[93]0'!#REF!</definedName>
    <definedName name="T0?L28.2">'[94]0'!#REF!</definedName>
    <definedName name="T0?L29.1" localSheetId="0">'[93]0'!#REF!</definedName>
    <definedName name="T0?L29.1">'[94]0'!#REF!</definedName>
    <definedName name="T0?L29.2" localSheetId="0">'[93]0'!#REF!</definedName>
    <definedName name="T0?L29.2">'[94]0'!#REF!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'[93]0'!#REF!</definedName>
    <definedName name="T0?Name">'[94]0'!#REF!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 localSheetId="0">'[147]0'!$D$8:$H$8,'[147]0'!$D$100:$H$100</definedName>
    <definedName name="T0?unit?МВТ">#REF!,#REF!</definedName>
    <definedName name="T0?unit?МКВТЧ" localSheetId="0">#REF!</definedName>
    <definedName name="T0?unit?МКВТЧ">#REF!</definedName>
    <definedName name="T0?unit?ПРЦ" localSheetId="0">'[146]0'!$D$85:$H$86,'[146]0'!$D$90:$H$91,'[146]0'!$I$7:$L$91,'[146]0'!$D$75:$H$75</definedName>
    <definedName name="T0?unit?ПРЦ">#REF!,#REF!,#REF!,#REF!</definedName>
    <definedName name="T0?unit?РУБ.ГКАЛ" localSheetId="0">'[147]0'!$D$103:$H$103,'[147]0'!$D$106:$H$106</definedName>
    <definedName name="T0?unit?РУБ.ГКАЛ">#REF!,#REF!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 localSheetId="0">'[146]0'!$D$57:$H$58,'Прил 1 к расп1'!P1_T0?unit?ТРУБ</definedName>
    <definedName name="T0?unit?ТРУБ">#N/A</definedName>
    <definedName name="T0_1_Protect" localSheetId="0">'[146]0.1'!$H$5:$J$5,'[146]0.1'!$L$5:$N$5,'[146]0.1'!$E$11:$F$11,'[146]0.1'!$D$5:$F$5</definedName>
    <definedName name="T0_1_Protect">#REF!,#REF!,#REF!,#REF!</definedName>
    <definedName name="T0_Protect" localSheetId="0">'[146]0'!$D$25:$H$25,'[146]0'!$D$35:$H$35,'[146]0'!$D$52:$H$52,'[146]0'!$D$55:$H$55,'[146]0'!$D$71:$D$72,'[146]0'!$D$79:$H$82,'[146]0'!$D$85:$H$86,'[146]0'!$D$90:$H$91,'[146]0'!$D$16:$H$16</definedName>
    <definedName name="T0_Protect">#REF!,#REF!,#REF!,#REF!,#REF!,#REF!,#REF!,#REF!,#REF!</definedName>
    <definedName name="T0_Protection" localSheetId="0">'[146]0'!$D$79:$H$82,'[146]0'!$D$85:$H$86,'[146]0'!$D$90:$H$91,'[146]0'!$D$16:$H$16,'Прил 1 к расп1'!P1_T0_Protection</definedName>
    <definedName name="T0_Protection">#N/A</definedName>
    <definedName name="T1?axis?ПРД?БАЗ" localSheetId="0">'[146]1'!$I$6:$J$23,'[146]1'!$F$6:$G$23</definedName>
    <definedName name="T1?axis?ПРД?БАЗ">#REF!,#REF!</definedName>
    <definedName name="T1?axis?ПРД?ПРЕД" localSheetId="0">'[146]1'!$K$6:$L$23,'[146]1'!$D$6:$E$23</definedName>
    <definedName name="T1?axis?ПРД?ПРЕД">#REF!,#REF!</definedName>
    <definedName name="T1?axis?ПРД?РЕГ" localSheetId="0">#REF!</definedName>
    <definedName name="T1?axis?ПРД?РЕГ">#REF!</definedName>
    <definedName name="T1?axis?ПФ?ПЛАН" localSheetId="0">'[146]1'!$I$6:$I$23,'[146]1'!$D$6:$D$23,'[146]1'!$K$6:$K$23,'[146]1'!$F$6:$F$23</definedName>
    <definedName name="T1?axis?ПФ?ПЛАН">#REF!,#REF!,#REF!,#REF!</definedName>
    <definedName name="T1?axis?ПФ?ФАКТ" localSheetId="0">'[146]1'!$J$6:$J$23,'[146]1'!$E$6:$E$23,'[146]1'!$L$6:$L$23,'[146]1'!$G$6:$G$23</definedName>
    <definedName name="T1?axis?ПФ?ФАКТ">#REF!,#REF!,#REF!,#REF!</definedName>
    <definedName name="T1?Data" localSheetId="0">'[146]1'!$D$14:$H$18,'[146]1'!$D$20:$H$23,'[146]1'!$I$6:$L$12,'[146]1'!$I$14:$L$18,'[146]1'!$I$20:$L$23,'[146]1'!$D$6:$H$12</definedName>
    <definedName name="T1?Data">#REF!,#REF!,#REF!,#REF!,#REF!,#REF!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'[93]1'!#REF!</definedName>
    <definedName name="T1?Name">'[94]1'!#REF!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 localSheetId="0">[0]!P15_T1_Protect,[0]!P16_T1_Protect,[0]!P17_T1_Protect,'Прил 1 к расп1'!P18_T1_Protect,'Прил 1 к расп1'!P19_T1_Protect</definedName>
    <definedName name="T1_Protect">P15_T1_Protect,P16_T1_Protect,P17_T1_Protect,P18_T1_Protect,[0]!P19_T1_Protect</definedName>
    <definedName name="T1_Protection" localSheetId="0">[152]ГОД!$D$35:$K$43,[152]ГОД!$D$45:$K$51,[152]ГОД!$D$53:$K$53,[152]ГОД!$D$55:$K$57,[152]ГОД!$D$13:$K$17,[152]ГОД!$F$5:$K$6,[152]ГОД!$D$19:$K$33</definedName>
    <definedName name="T1_Protection">[153]ГОД!$D$35:$K$43,[153]ГОД!$D$45:$K$51,[153]ГОД!$D$53:$K$53,[153]ГОД!$D$55:$K$57,[153]ГОД!$D$13:$K$17,[153]ГОД!$F$5:$K$6,[153]ГОД!$D$19:$K$33</definedName>
    <definedName name="T10?axis?R?ВРАС" localSheetId="0">#REF!</definedName>
    <definedName name="T10?axis?R?ВРАС">#REF!</definedName>
    <definedName name="T10?axis?R?ВРАС?" localSheetId="0">#REF!</definedName>
    <definedName name="T10?axis?R?ВРАС?">#REF!</definedName>
    <definedName name="T10?axis?R?ДОГОВОР" localSheetId="0">#REF!</definedName>
    <definedName name="T10?axis?R?ДОГОВОР">#REF!</definedName>
    <definedName name="T10?axis?R?ДОГОВОР?" localSheetId="0">#REF!</definedName>
    <definedName name="T10?axis?R?ДОГОВОР?">#REF!</definedName>
    <definedName name="T10?axis?ПРД?БАЗ" localSheetId="0">'[146]10'!$L$6:$M$43,'[146]10'!$I$6:$J$43</definedName>
    <definedName name="T10?axis?ПРД?БАЗ">#REF!,#REF!</definedName>
    <definedName name="T10?axis?ПРД?ПРЕД" localSheetId="0">'[146]10'!$N$6:$O$43,'[146]10'!$G$6:$H$43</definedName>
    <definedName name="T10?axis?ПРД?ПРЕД">#REF!,#REF!</definedName>
    <definedName name="T10?axis?ПРД?РЕГ" localSheetId="0">#REF!</definedName>
    <definedName name="T10?axis?ПРД?РЕГ">#REF!</definedName>
    <definedName name="T10?axis?ПФ?NA" localSheetId="0">#REF!</definedName>
    <definedName name="T10?axis?ПФ?NA">#REF!</definedName>
    <definedName name="T10?axis?ПФ?ПЛАН" localSheetId="0">'[146]10'!$L$6:$L$43,'[146]10'!$G$6:$G$43,'[146]10'!$N$6:$N$43,'[146]10'!$I$6:$I$43</definedName>
    <definedName name="T10?axis?ПФ?ПЛАН">#REF!,#REF!,#REF!,#REF!</definedName>
    <definedName name="T10?axis?ПФ?ФАКТ" localSheetId="0">'[146]10'!$M$6:$M$43,'[146]10'!$H$6:$H$43,'[146]10'!$O$6:$O$43,'[146]10'!$J$6:$J$43</definedName>
    <definedName name="T10?axis?ПФ?ФАКТ">#REF!,#REF!,#REF!,#REF!</definedName>
    <definedName name="T10?Data" localSheetId="0">#REF!</definedName>
    <definedName name="T10?Data">#REF!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ТРУБ" localSheetId="0">#REF!</definedName>
    <definedName name="T10?unit?ТРУБ">#REF!</definedName>
    <definedName name="T10_ADD_1" localSheetId="0">#REF!</definedName>
    <definedName name="T10_ADD_1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ET" localSheetId="0">[57]TEHSHEET!#REF!</definedName>
    <definedName name="T10_ET">[58]TEHSHEET!#REF!</definedName>
    <definedName name="T10_OPT" localSheetId="0">#REF!</definedName>
    <definedName name="T10_OPT">#REF!</definedName>
    <definedName name="T10_Protect" localSheetId="0">'[146]10'!$C$7:$C$41,'[146]10'!$G$7:$K$41,'[146]10'!$B$26:$B$41</definedName>
    <definedName name="T10_Protect">#REF!,#REF!,#REF!</definedName>
    <definedName name="T10_ROZN" localSheetId="0">#REF!</definedName>
    <definedName name="T10_ROZN">#REF!</definedName>
    <definedName name="T11?axis?R?ВРАС" localSheetId="0">#REF!</definedName>
    <definedName name="T11?axis?R?ВРАС">#REF!</definedName>
    <definedName name="T11?axis?R?ВРАС?" localSheetId="0">#REF!</definedName>
    <definedName name="T11?axis?R?ВРАС?">#REF!</definedName>
    <definedName name="T11?axis?R?ДОГОВОР" localSheetId="0">#REF!</definedName>
    <definedName name="T11?axis?R?ДОГОВОР">#REF!</definedName>
    <definedName name="T11?axis?R?ДОГОВОР?" localSheetId="0">#REF!</definedName>
    <definedName name="T11?axis?R?ДОГОВОР?">#REF!</definedName>
    <definedName name="T11?axis?ПРД?БАЗ" localSheetId="0">'[146]11'!$K$6:$L$74,'[146]11'!$H$6:$I$74</definedName>
    <definedName name="T11?axis?ПРД?БАЗ">#REF!,#REF!</definedName>
    <definedName name="T11?axis?ПРД?ПРЕД" localSheetId="0">'[146]11'!$M$6:$N$74,'[146]11'!$F$6:$G$74</definedName>
    <definedName name="T11?axis?ПРД?ПРЕД">#REF!,#REF!</definedName>
    <definedName name="T11?axis?ПРД?РЕГ" localSheetId="0">#REF!</definedName>
    <definedName name="T11?axis?ПРД?РЕГ">#REF!</definedName>
    <definedName name="T11?axis?ПФ?NA" localSheetId="0">#REF!</definedName>
    <definedName name="T11?axis?ПФ?NA">#REF!</definedName>
    <definedName name="T11?axis?ПФ?ПЛАН" localSheetId="0">'[146]11'!$K$6:$K$74,'[146]11'!$F$6:$F$74,'[146]11'!$M$6:$M$74,'[146]11'!$H$6:$H$74</definedName>
    <definedName name="T11?axis?ПФ?ПЛАН">#REF!,#REF!,#REF!,#REF!</definedName>
    <definedName name="T11?axis?ПФ?ФАКТ" localSheetId="0">'[146]11'!$L$6:$L$74,'[146]11'!$G$6:$G$74,'[146]11'!$N$6:$N$74,'[146]11'!$I$6:$I$74</definedName>
    <definedName name="T11?axis?ПФ?ФАКТ">#REF!,#REF!,#REF!,#REF!</definedName>
    <definedName name="T11?Data">#N/A</definedName>
    <definedName name="T11?item_ext?РОСТ" localSheetId="0">#REF!</definedName>
    <definedName name="T11?item_ext?РОСТ">#REF!</definedName>
    <definedName name="T11?L1" localSheetId="0">#REF!</definedName>
    <definedName name="T11?L1">#REF!</definedName>
    <definedName name="T11?L1.1" localSheetId="0">#REF!</definedName>
    <definedName name="T11?L1.1">#REF!</definedName>
    <definedName name="T11?Name" localSheetId="0">#REF!</definedName>
    <definedName name="T11?Name">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ПРЦ" localSheetId="0">#REF!</definedName>
    <definedName name="T11?unit?ПРЦ">#REF!</definedName>
    <definedName name="T11?unit?ТРУБ" localSheetId="0">#REF!</definedName>
    <definedName name="T11?unit?ТРУБ">#REF!</definedName>
    <definedName name="T11_ADD_1" localSheetId="0">#REF!</definedName>
    <definedName name="T11_ADD_1">#REF!</definedName>
    <definedName name="T11_Copy1" localSheetId="0">'[182]услуги непроизводств.'!#REF!</definedName>
    <definedName name="T11_Copy1">'[182]услуги непроизводств.'!#REF!</definedName>
    <definedName name="T11_Copy2" localSheetId="0">'[182]услуги непроизводств.'!#REF!</definedName>
    <definedName name="T11_Copy2">'[182]услуги непроизводств.'!#REF!</definedName>
    <definedName name="T11_Copy3" localSheetId="0">'[182]услуги непроизводств.'!#REF!</definedName>
    <definedName name="T11_Copy3">'[182]услуги непроизводств.'!#REF!</definedName>
    <definedName name="T11_Copy4" localSheetId="0">'[182]услуги непроизводств.'!#REF!</definedName>
    <definedName name="T11_Copy4">'[182]услуги непроизводств.'!#REF!</definedName>
    <definedName name="T11_Copy5" localSheetId="0">'[182]услуги непроизводств.'!#REF!</definedName>
    <definedName name="T11_Copy5">'[182]услуги непроизводств.'!#REF!</definedName>
    <definedName name="T11_Copy6" localSheetId="0">'[182]услуги непроизводств.'!#REF!</definedName>
    <definedName name="T11_Copy6">'[182]услуги непроизводств.'!#REF!</definedName>
    <definedName name="T11_Copy7.1" localSheetId="0">'[182]услуги непроизводств.'!#REF!</definedName>
    <definedName name="T11_Copy7.1">'[182]услуги непроизводств.'!#REF!</definedName>
    <definedName name="T11_Copy7.2" localSheetId="0">'[182]услуги непроизводств.'!#REF!</definedName>
    <definedName name="T11_Copy7.2">'[182]услуги непроизводств.'!#REF!</definedName>
    <definedName name="T11_Copy8" localSheetId="0">'[182]услуги непроизводств.'!#REF!</definedName>
    <definedName name="T11_Copy8">'[182]услуги непроизводств.'!#REF!</definedName>
    <definedName name="T11_Copy9" localSheetId="0">'[182]услуги непроизводств.'!#REF!</definedName>
    <definedName name="T11_Copy9">'[182]услуги непроизводств.'!#REF!</definedName>
    <definedName name="T11_Protect" localSheetId="0">'[146]11'!$C$6:$C$72,'[146]11'!$F$6:$J$72,'[146]11'!$B$58:$B$72</definedName>
    <definedName name="T11_Protect">#REF!,#REF!,#REF!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ПРД?БАЗ" localSheetId="0">'[146]12'!$J$6:$K$48,'[146]12'!$G$6:$H$48</definedName>
    <definedName name="T12?axis?ПРД?БАЗ">#REF!,#REF!</definedName>
    <definedName name="T12?axis?ПРД?ПРЕД" localSheetId="0">'[146]12'!$L$6:$M$48,'[146]12'!$E$6:$F$48</definedName>
    <definedName name="T12?axis?ПРД?ПРЕД">#REF!,#REF!</definedName>
    <definedName name="T12?axis?ПРД?РЕГ" localSheetId="0">#REF!</definedName>
    <definedName name="T12?axis?ПРД?РЕГ">#REF!</definedName>
    <definedName name="T12?axis?ПФ?NA" localSheetId="0">#REF!</definedName>
    <definedName name="T12?axis?ПФ?NA">#REF!</definedName>
    <definedName name="T12?axis?ПФ?ПЛАН" localSheetId="0">'[146]12'!$J$6:$J$48,'[146]12'!$E$6:$E$48,'[146]12'!$L$6:$L$48,'[146]12'!$G$6:$G$48</definedName>
    <definedName name="T12?axis?ПФ?ПЛАН">#REF!,#REF!,#REF!,#REF!</definedName>
    <definedName name="T12?axis?ПФ?ФАКТ" localSheetId="0">'[146]12'!$K$6:$K$48,'[146]12'!$F$6:$F$48,'[146]12'!$M$6:$M$48,'[146]12'!$H$6:$H$48</definedName>
    <definedName name="T12?axis?ПФ?ФАКТ">#REF!,#REF!,#REF!,#REF!</definedName>
    <definedName name="T12?Data" localSheetId="0">'[146]12'!$B$13,'[146]12'!$B$45,'[146]12'!$B$31,'[146]12'!$B$39,'[146]12'!$E$6:$M$11,'[146]12'!$B$29,'[146]12'!$B$27,'[146]12'!$B$25,'Прил 1 к расп1'!P1_T12?Data</definedName>
    <definedName name="T12?Data">#N/A</definedName>
    <definedName name="T12?item_ext?РОСТ" localSheetId="0">#REF!</definedName>
    <definedName name="T12?item_ext?РОСТ">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'[151]12'!$A$16:$M$16, '[151]12'!$A$14:$M$14, '[151]12'!$A$12:$M$12, '[151]12'!$A$18:$M$18</definedName>
    <definedName name="T12?L2.x">'[151]12'!$A$15:$M$15, '[151]12'!$A$13:$M$13, '[151]12'!$A$11:$M$11, '[151]12'!$A$17:$M$17</definedName>
    <definedName name="T12?L3" localSheetId="0">#REF!</definedName>
    <definedName name="T12?L3">#REF!</definedName>
    <definedName name="T12?L3.1" localSheetId="0">#REF!</definedName>
    <definedName name="T12?L3.1">#REF!</definedName>
    <definedName name="T12?L3.1.x" localSheetId="0">'[146]12'!$E$14:$M$14,'Прил 1 к расп1'!P1_T12?L3.1.x,'Прил 1 к расп1'!P2_T12?L3.1.x</definedName>
    <definedName name="T12?L3.1.x">#N/A</definedName>
    <definedName name="T12?L3.x" localSheetId="0">'[146]12'!$E$13:$M$13,'Прил 1 к расп1'!P1_T12?L3.x,'Прил 1 к расп1'!P2_T12?L3.x</definedName>
    <definedName name="T12?L3.x">#N/A</definedName>
    <definedName name="T12?L4" localSheetId="0">#REF!</definedName>
    <definedName name="T12?L4">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 localSheetId="0">#REF!</definedName>
    <definedName name="T12?Title">#REF!</definedName>
    <definedName name="T12?unit?ГА" localSheetId="0">'[146]12'!$E$22:$I$22,'[146]12'!$E$20:$I$20,'[146]12'!$E$30:$I$30,'Прил 1 к расп1'!P1_T12?unit?ГА,'Прил 1 к расп1'!P2_T12?unit?ГА</definedName>
    <definedName name="T12?unit?ГА">#N/A</definedName>
    <definedName name="T12?unit?ПРЦ" localSheetId="0">#REF!</definedName>
    <definedName name="T12?unit?ПРЦ">#REF!</definedName>
    <definedName name="T12?unit?ТРУБ" localSheetId="0">'[146]12'!$E$29:$I$29,'[146]12'!$E$19:$I$19,'[146]12'!$E$33:$I$33,'[146]12'!$E$17:$I$17,'Прил 1 к расп1'!P1_T12?unit?ТРУБ,'Прил 1 к расп1'!P2_T12?unit?ТРУБ</definedName>
    <definedName name="T12?unit?ТРУБ">#N/A</definedName>
    <definedName name="T12_Copy" localSheetId="0">#REF!</definedName>
    <definedName name="T12_Copy">#REF!</definedName>
    <definedName name="T12_Protect" localSheetId="0">'[146]12'!$E$6:$I$9,'[146]12'!$B$13:$B$46,'[146]12'!$E$13:$I$46</definedName>
    <definedName name="T12_Protect">#REF!,#REF!,#REF!</definedName>
    <definedName name="T13?axis?R?ПЭ" localSheetId="0">#REF!</definedName>
    <definedName name="T13?axis?R?ПЭ">#REF!</definedName>
    <definedName name="T13?axis?R?ПЭ?" localSheetId="0">#REF!</definedName>
    <definedName name="T13?axis?R?ПЭ?">#REF!</definedName>
    <definedName name="T13?axis?ПРД?БАЗ" localSheetId="0">'[146]13'!$I$6:$J$13,'[146]13'!$F$6:$G$13</definedName>
    <definedName name="T13?axis?ПРД?БАЗ">#REF!,#REF!</definedName>
    <definedName name="T13?axis?ПРД?ПРЕД" localSheetId="0">'[146]13'!$D$6:$E$13,'[146]13'!$K$6:$L$13</definedName>
    <definedName name="T13?axis?ПРД?ПРЕД">#REF!,#REF!</definedName>
    <definedName name="T13?axis?ПРД?РЕГ" localSheetId="0">#REF!</definedName>
    <definedName name="T13?axis?ПРД?РЕГ">#REF!</definedName>
    <definedName name="T13?axis?ПФ?NA" localSheetId="0">#REF!</definedName>
    <definedName name="T13?axis?ПФ?NA">#REF!</definedName>
    <definedName name="T13?axis?ПФ?ПЛАН" localSheetId="0">'[146]13'!$K$6:$K$13,'[146]13'!$F$6:$F$13,'[146]13'!$D$6:$D$13,'[146]13'!$I$6:$I$13</definedName>
    <definedName name="T13?axis?ПФ?ПЛАН">#REF!,#REF!,#REF!,#REF!</definedName>
    <definedName name="T13?axis?ПФ?ФАКТ" localSheetId="0">'[146]13'!$L$6:$L$13,'[146]13'!$G$6:$G$13,'[146]13'!$E$6:$E$13,'[146]13'!$J$6:$J$13</definedName>
    <definedName name="T13?axis?ПФ?ФАКТ">#REF!,#REF!,#REF!,#REF!</definedName>
    <definedName name="T13?Data" localSheetId="0">#REF!</definedName>
    <definedName name="T13?Data">#REF!</definedName>
    <definedName name="T13?item_ext?РОСТ" localSheetId="0">#REF!</definedName>
    <definedName name="T13?item_ext?РОСТ">#REF!</definedName>
    <definedName name="T13?L1.1" localSheetId="0">'[147]13'!$F$6:$N$6,'[147]13'!$F$26:$N$26,'[147]13'!$F$16:$N$16</definedName>
    <definedName name="T13?L1.1">#REF!,#REF!,#REF!</definedName>
    <definedName name="T13?L1.2" localSheetId="0">'[147]13'!$F$7:$N$7,'[147]13'!$F$27:$N$27,'[147]13'!$F$17:$N$17</definedName>
    <definedName name="T13?L1.2">#REF!,#REF!,#REF!</definedName>
    <definedName name="T13?L2" localSheetId="0">'[147]13'!$F$8:$N$8,'[147]13'!$F$28:$N$28,'[147]13'!$F$18:$N$18</definedName>
    <definedName name="T13?L2">#REF!,#REF!,#REF!</definedName>
    <definedName name="T13?L2.1" localSheetId="0">'[147]13'!$F$9:$N$9,'[147]13'!$F$29:$N$29,'[147]13'!$F$19:$N$19</definedName>
    <definedName name="T13?L2.1">#REF!,#REF!,#REF!</definedName>
    <definedName name="T13?L2.1.1" localSheetId="0">'[147]13'!$F$10:$N$10,'[147]13'!$F$30:$N$30,'[147]13'!$F$20:$N$20</definedName>
    <definedName name="T13?L2.1.1">#REF!,#REF!,#REF!</definedName>
    <definedName name="T13?L2.1.2" localSheetId="0">'[147]13'!$F$11:$N$11,'[147]13'!$F$31:$N$31,'[147]13'!$F$21:$N$21</definedName>
    <definedName name="T13?L2.1.2">#REF!,#REF!,#REF!</definedName>
    <definedName name="T13?L2.2" localSheetId="0">'[147]13'!$F$12:$N$12,'[147]13'!$F$32:$N$32,'[147]13'!$F$22:$N$22</definedName>
    <definedName name="T13?L2.2">#REF!,#REF!,#REF!</definedName>
    <definedName name="T13?L2.2.1" localSheetId="0">'[147]13'!$F$13:$N$13,'[147]13'!$F$33:$N$33,'[147]13'!$F$23:$N$23</definedName>
    <definedName name="T13?L2.2.1">#REF!,#REF!,#REF!</definedName>
    <definedName name="T13?L2.2.2" localSheetId="0">'[147]13'!$F$14:$N$14,'[147]13'!$F$34:$N$34,'[147]13'!$F$24:$N$24</definedName>
    <definedName name="T13?L2.2.2">#REF!,#REF!,#REF!</definedName>
    <definedName name="T13?L3" localSheetId="0">#REF!</definedName>
    <definedName name="T13?L3">#REF!</definedName>
    <definedName name="T13?L4" localSheetId="0">'[147]13'!$F$15:$N$15,'[147]13'!$F$35:$N$35,'[147]13'!$F$25:$N$25</definedName>
    <definedName name="T13?L4">#REF!,#REF!,#REF!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'[147]13'!$F$16:$J$16,'[147]13'!$F$26:$J$26,'[147]13'!$F$6:$J$6</definedName>
    <definedName name="T13?unit?МКВТЧ">#REF!,#REF!,#REF!</definedName>
    <definedName name="T13?unit?ПРЦ" localSheetId="0">#REF!</definedName>
    <definedName name="T13?unit?ПРЦ">#REF!</definedName>
    <definedName name="T13?unit?РУБ.ТМКБ" localSheetId="0">'[146]13'!$D$12:$H$12,'[146]13'!$D$9:$H$9</definedName>
    <definedName name="T13?unit?РУБ.ТМКБ">#REF!,#REF!</definedName>
    <definedName name="T13?unit?ТГКАЛ" localSheetId="0">'[147]13'!$F$17:$J$17,'[147]13'!$F$27:$J$27,'[147]13'!$F$7:$J$7</definedName>
    <definedName name="T13?unit?ТГКАЛ">#REF!,#REF!,#REF!</definedName>
    <definedName name="T13?unit?ТМКБ" localSheetId="0">'[146]13'!$D$11:$H$11,'[146]13'!$D$8:$H$8</definedName>
    <definedName name="T13?unit?ТМКБ">#REF!,#REF!</definedName>
    <definedName name="T13?unit?ТРУБ" localSheetId="0">'[146]13'!$D$10:$H$10,'[146]13'!$D$13:$H$13,'[146]13'!$D$6:$H$7</definedName>
    <definedName name="T13?unit?ТРУБ">#REF!,#REF!,#REF!</definedName>
    <definedName name="T13_Protect" localSheetId="0">'[146]13'!$D$11:$H$12,'[146]13'!$D$8:$H$9</definedName>
    <definedName name="T13_Protect">#REF!,#REF!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ПРД?БАЗ" localSheetId="0">'[146]14'!$J$6:$K$20,'[146]14'!$G$6:$H$20</definedName>
    <definedName name="T14?axis?ПРД?БАЗ">#REF!,#REF!</definedName>
    <definedName name="T14?axis?ПРД?ПРЕД" localSheetId="0">'[146]14'!$L$6:$M$20,'[146]14'!$E$6:$F$20</definedName>
    <definedName name="T14?axis?ПРД?ПРЕД">#REF!,#REF!</definedName>
    <definedName name="T14?axis?ПРД?РЕГ" localSheetId="0">#REF!</definedName>
    <definedName name="T14?axis?ПРД?РЕГ">#REF!</definedName>
    <definedName name="T14?axis?ПФ?NA" localSheetId="0">#REF!</definedName>
    <definedName name="T14?axis?ПФ?NA">#REF!</definedName>
    <definedName name="T14?axis?ПФ?ПЛАН" localSheetId="0">'[146]14'!$G$6:$G$20,'[146]14'!$J$6:$J$20,'[146]14'!$L$6:$L$20,'[146]14'!$E$6:$E$20</definedName>
    <definedName name="T14?axis?ПФ?ПЛАН">#REF!,#REF!,#REF!,#REF!</definedName>
    <definedName name="T14?axis?ПФ?ФАКТ" localSheetId="0">'[146]14'!$H$6:$H$20,'[146]14'!$K$6:$K$20,'[146]14'!$M$6:$M$20,'[146]14'!$F$6:$F$20</definedName>
    <definedName name="T14?axis?ПФ?ФАКТ">#REF!,#REF!,#REF!,#REF!</definedName>
    <definedName name="T14?Data" localSheetId="0">'[146]14'!$E$20:$M$20,'[146]14'!$E$7:$M$18</definedName>
    <definedName name="T14?Data">#REF!,#REF!</definedName>
    <definedName name="T14?item_ext?РОСТ" localSheetId="0">#REF!</definedName>
    <definedName name="T14?item_ext?РОСТ">#REF!</definedName>
    <definedName name="T14?L1" localSheetId="0">'[146]14'!$E$13:$M$13,'[146]14'!$E$10:$M$10,'[146]14'!$E$16:$M$16,'[146]14'!$E$7:$M$7</definedName>
    <definedName name="T14?L1">#REF!,#REF!,#REF!,#REF!</definedName>
    <definedName name="T14?L1.1" localSheetId="0">'[146]14'!$E$14:$M$14,'[146]14'!$E$11:$M$11,'[146]14'!$E$17:$M$17,'[146]14'!$E$8:$M$8</definedName>
    <definedName name="T14?L1.1">#REF!,#REF!,#REF!,#REF!</definedName>
    <definedName name="T14?L1.2" localSheetId="0">'[146]14'!$E$15:$M$15,'[146]14'!$E$12:$M$12,'[146]14'!$E$18:$M$18,'[146]14'!$E$9:$M$9</definedName>
    <definedName name="T14?L1.2">#REF!,#REF!,#REF!,#REF!</definedName>
    <definedName name="T14?L2" localSheetId="0">#REF!</definedName>
    <definedName name="T14?L2">#REF!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 localSheetId="0">#REF!</definedName>
    <definedName name="T14?Title">#REF!</definedName>
    <definedName name="T14?unit?ПРЦ" localSheetId="0">'[146]14'!$E$15:$I$15,'[146]14'!$E$9:$I$9,'[146]14'!$E$18:$I$18,'[146]14'!$J$6:$M$20,'[146]14'!$E$12:$I$12</definedName>
    <definedName name="T14?unit?ПРЦ">#REF!,#REF!,#REF!,#REF!,#REF!</definedName>
    <definedName name="T14?unit?ТРУБ" localSheetId="0">'[146]14'!$E$13:$I$14,'[146]14'!$E$7:$I$8,'[146]14'!$E$16:$I$17,'[146]14'!$E$20:$I$20,'[146]14'!$E$10:$I$11</definedName>
    <definedName name="T14?unit?ТРУБ">#REF!,#REF!,#REF!,#REF!,#REF!</definedName>
    <definedName name="T14_Copy" localSheetId="0">#REF!</definedName>
    <definedName name="T14_Copy">#REF!</definedName>
    <definedName name="T14_Protect" localSheetId="0">'[146]14'!$B$7:$B$18,'[146]14'!$E$7:$I$18</definedName>
    <definedName name="T14_Protect">#REF!,#REF!</definedName>
    <definedName name="T15?axis?ПРД?БАЗ" localSheetId="0">'[146]15'!$I$6:$J$11,'[146]15'!$F$6:$G$11</definedName>
    <definedName name="T15?axis?ПРД?БАЗ">#REF!,#REF!</definedName>
    <definedName name="T15?axis?ПРД?ПРЕД" localSheetId="0">'[146]15'!$K$6:$L$11,'[146]15'!$D$6:$E$11</definedName>
    <definedName name="T15?axis?ПРД?ПРЕД">#REF!,#REF!</definedName>
    <definedName name="T15?axis?ПРД?РЕГ" localSheetId="0">#REF!</definedName>
    <definedName name="T15?axis?ПРД?РЕГ">#REF!</definedName>
    <definedName name="T15?axis?ПФ?NA" localSheetId="0">#REF!</definedName>
    <definedName name="T15?axis?ПФ?NA">#REF!</definedName>
    <definedName name="T15?axis?ПФ?ПЛАН" localSheetId="0">'[146]15'!$I$6:$I$11,'[146]15'!$D$6:$D$11,'[146]15'!$K$6:$K$11,'[146]15'!$F$6:$F$11</definedName>
    <definedName name="T15?axis?ПФ?ПЛАН">#REF!,#REF!,#REF!,#REF!</definedName>
    <definedName name="T15?axis?ПФ?ФАКТ" localSheetId="0">'[146]15'!$J$6:$J$11,'[146]15'!$E$6:$E$11,'[146]15'!$L$6:$L$11,'[146]15'!$G$6:$G$11</definedName>
    <definedName name="T15?axis?ПФ?ФАКТ">#REF!,#REF!,#REF!,#REF!</definedName>
    <definedName name="T15?Columns" localSheetId="0">#REF!</definedName>
    <definedName name="T15?Columns">#REF!</definedName>
    <definedName name="T15?Data" localSheetId="0">#REF!</definedName>
    <definedName name="T15?Data">#REF!</definedName>
    <definedName name="T15?item_ext?РОСТ" localSheetId="0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 localSheetId="0">#REF!</definedName>
    <definedName name="T15?L1">#REF!</definedName>
    <definedName name="T15?L2" localSheetId="0">#REF!</definedName>
    <definedName name="T15?L2">#REF!</definedName>
    <definedName name="T15?L3" localSheetId="0">#REF!</definedName>
    <definedName name="T15?L3">#REF!</definedName>
    <definedName name="T15?L4" localSheetId="0">#REF!</definedName>
    <definedName name="T15?L4">#REF!</definedName>
    <definedName name="T15?L5" localSheetId="0">#REF!</definedName>
    <definedName name="T15?L5">#REF!</definedName>
    <definedName name="T15?L6" localSheetId="0">#REF!</definedName>
    <definedName name="T15?L6">#REF!</definedName>
    <definedName name="T15?Name" localSheetId="0">#REF!</definedName>
    <definedName name="T15?Name">#REF!</definedName>
    <definedName name="T15?Scope" localSheetId="0">#REF!</definedName>
    <definedName name="T15?Scope">#REF!</definedName>
    <definedName name="T15?Table" localSheetId="0">#REF!</definedName>
    <definedName name="T15?Table">#REF!</definedName>
    <definedName name="T15?Title" localSheetId="0">#REF!</definedName>
    <definedName name="T15?Title">#REF!</definedName>
    <definedName name="T15?unit?ПРЦ" localSheetId="0">#REF!</definedName>
    <definedName name="T15?unit?ПРЦ">#REF!</definedName>
    <definedName name="T15?unit?ТРУБ" localSheetId="0">#REF!</definedName>
    <definedName name="T15?unit?ТРУБ">#REF!</definedName>
    <definedName name="T15?ВРАС" localSheetId="0">#REF!</definedName>
    <definedName name="T15?ВРАС">#REF!</definedName>
    <definedName name="T15_Protect" localSheetId="0">#REF!,#REF!,#REF!</definedName>
    <definedName name="T15_Protect">#REF!,#REF!,#REF!</definedName>
    <definedName name="T16?axis?R?ДОГОВОР" localSheetId="0">#REF!</definedName>
    <definedName name="T16?axis?R?ДОГОВОР">#REF!</definedName>
    <definedName name="T16?axis?R?ДОГОВОР?" localSheetId="0">#REF!</definedName>
    <definedName name="T16?axis?R?ДОГОВОР?">#REF!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 localSheetId="0">'[146]16'!$M$6:$N$44,'[146]16'!$J$6:$K$44</definedName>
    <definedName name="T16?axis?ПРД?БАЗ">#REF!,#REF!</definedName>
    <definedName name="T16?axis?ПРД?ПРЕД" localSheetId="0">'[146]16'!$O$6:$P$44,'[146]16'!$H$6:$I$44</definedName>
    <definedName name="T16?axis?ПРД?ПРЕД">#REF!,#REF!</definedName>
    <definedName name="T16?axis?ПРД?РЕГ" localSheetId="0">#REF!</definedName>
    <definedName name="T16?axis?ПРД?РЕГ">#REF!</definedName>
    <definedName name="T16?axis?ПФ?NA" localSheetId="0">#REF!</definedName>
    <definedName name="T16?axis?ПФ?NA">#REF!</definedName>
    <definedName name="T16?axis?ПФ?ПЛАН" localSheetId="0">'[146]16'!$M$6:$M$44,'[146]16'!$H$6:$H$44,'[146]16'!$O$6:$O$44,'[146]16'!$J$6:$J$44</definedName>
    <definedName name="T16?axis?ПФ?ПЛАН">#REF!,#REF!,#REF!,#REF!</definedName>
    <definedName name="T16?axis?ПФ?ФАКТ" localSheetId="0">'[146]16'!$N$6:$N$44,'[146]16'!$I$6:$I$44,'[146]16'!$P$6:$P$44,'[146]16'!$K$6:$K$44</definedName>
    <definedName name="T16?axis?ПФ?ФАКТ">#REF!,#REF!,#REF!,#REF!</definedName>
    <definedName name="T16?Data" localSheetId="0">'[146]16'!$H$44:$P$44,'[146]16'!$H$6:$P$40</definedName>
    <definedName name="T16?Data">#REF!,#REF!</definedName>
    <definedName name="T16?item_ext?РОСТ" localSheetId="0">#REF!</definedName>
    <definedName name="T16?item_ext?РОСТ">#REF!</definedName>
    <definedName name="T16?item_ext?ЧЕЛ" localSheetId="0">'[146]16'!$H$9:$L$9,'[146]16'!$H$22:$L$22,'[146]16'!$H$18:$L$18,'[146]16'!$H$20:$L$20,'Прил 1 к расп1'!P1_T16?item_ext?ЧЕЛ</definedName>
    <definedName name="T16?item_ext?ЧЕЛ">#N/A</definedName>
    <definedName name="T16?L1" localSheetId="0">#REF!</definedName>
    <definedName name="T16?L1">#REF!</definedName>
    <definedName name="T16?L1.1" localSheetId="0">#REF!</definedName>
    <definedName name="T16?L1.1">#REF!</definedName>
    <definedName name="T16?L1.x" localSheetId="0">'[151]16'!$A$40:$M$40,'[151]16'!$A$60:$M$60,'[151]16'!$A$36:$M$36,'[151]16'!$A$32:$M$32,'[151]16'!$A$28:$M$28,'[151]16'!$A$24:$M$24,'[151]16'!$A$68:$M$68,'[151]16'!$A$56:$M$56,'[151]16'!$A$20:$M$20,'Прил 1 к расп1'!P1_T16?L1.x</definedName>
    <definedName name="T16?L1.x">'[151]16'!$A$40:$M$40,'[151]16'!$A$60:$M$60,'[151]16'!$A$36:$M$36,'[151]16'!$A$32:$M$32,'[151]16'!$A$28:$M$28,'[151]16'!$A$24:$M$24,'[151]16'!$A$68:$M$68,'[151]16'!$A$56:$M$56,'[151]16'!$A$20:$M$20,P1_T16?L1.x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ТРУБ" localSheetId="0">'Прил 1 к расп1'!P1_T16?unit?ТРУБ,'Прил 1 к расп1'!P2_T16?unit?ТРУБ</definedName>
    <definedName name="T16?unit?ТРУБ">#N/A</definedName>
    <definedName name="T16?unit?ЧЕЛ" localSheetId="0">'[146]16'!$H$9:$L$9,'[146]16'!$H$22:$L$22,'[146]16'!$H$18:$L$18,'[146]16'!$H$20:$L$20,'Прил 1 к расп1'!P1_T16?unit?ЧЕЛ</definedName>
    <definedName name="T16?unit?ЧЕЛ">#N/A</definedName>
    <definedName name="T16_ADD_1" localSheetId="0">#REF!</definedName>
    <definedName name="T16_ADD_1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 localSheetId="0">'[146]16'!$A$6:$C$41,'[146]16'!$H$8:$L$40</definedName>
    <definedName name="T16_Protect">#REF!,#REF!</definedName>
    <definedName name="T17.1?axis?C?НП" localSheetId="0">'[146]17.1'!$D$6:$G$19,'[146]17.1'!$D$21:$G$34</definedName>
    <definedName name="T17.1?axis?C?НП">#REF!,#REF!</definedName>
    <definedName name="T17.1?axis?C?НП?" localSheetId="0">#REF!</definedName>
    <definedName name="T17.1?axis?C?НП?">#REF!</definedName>
    <definedName name="T17.1?axis?R?ВРАС" localSheetId="0">'[146]17.1'!$D$30:$I$32,'[146]17.1'!$D$15:$I$17</definedName>
    <definedName name="T17.1?axis?R?ВРАС">#REF!,#REF!</definedName>
    <definedName name="T17.1?axis?R?ВРАС?" localSheetId="0">'[146]17.1'!$B$30:$B$32,'[146]17.1'!$B$15:$B$17</definedName>
    <definedName name="T17.1?axis?R?ВРАС?">#REF!,#REF!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 localSheetId="0">'[146]17.1'!$D$21:$G$34,'[146]17.1'!$I$6:$I$8,'[146]17.1'!$I$10,'[146]17.1'!$I$12,'[146]17.1'!$I$14:$I$19,'[146]17.1'!$I$21:$I$23,'[146]17.1'!$I$25,'[146]17.1'!$I$27,'[146]17.1'!$I$29:$I$34,'[146]17.1'!$D$5:$G$19</definedName>
    <definedName name="T17.1?Data">#REF!,#REF!,#REF!,#REF!,#REF!,#REF!,#REF!,#REF!,#REF!,#REF!</definedName>
    <definedName name="T17.1?item_ext?ВСЕГО" localSheetId="0">'[146]17.1'!$I$6:$I$19,'[146]17.1'!$I$21:$I$34</definedName>
    <definedName name="T17.1?item_ext?ВСЕГО">#REF!,#REF!</definedName>
    <definedName name="T17.1?L1" localSheetId="0">'[146]17.1'!$A$6:$I$6,'[146]17.1'!$A$21:$I$21</definedName>
    <definedName name="T17.1?L1">#REF!,#REF!</definedName>
    <definedName name="T17.1?L2" localSheetId="0">'[146]17.1'!$A$7:$I$7,'[146]17.1'!$A$22:$I$22</definedName>
    <definedName name="T17.1?L2">#REF!,#REF!</definedName>
    <definedName name="T17.1?L3" localSheetId="0">'[146]17.1'!$A$8:$I$8,'[146]17.1'!$A$23:$I$23</definedName>
    <definedName name="T17.1?L3">#REF!,#REF!</definedName>
    <definedName name="T17.1?L3.1" localSheetId="0">'[146]17.1'!$A$9:$I$9,'[146]17.1'!$A$24:$I$24</definedName>
    <definedName name="T17.1?L3.1">#REF!,#REF!</definedName>
    <definedName name="T17.1?L4" localSheetId="0">'[146]17.1'!$A$10:$I$10,'[146]17.1'!$A$25:$I$25</definedName>
    <definedName name="T17.1?L4">#REF!,#REF!</definedName>
    <definedName name="T17.1?L4.1" localSheetId="0">'[146]17.1'!$A$11:$I$11,'[146]17.1'!$A$26:$I$26</definedName>
    <definedName name="T17.1?L4.1">#REF!,#REF!</definedName>
    <definedName name="T17.1?L5" localSheetId="0">'[146]17.1'!$A$12:$I$12,'[146]17.1'!$A$27:$I$27</definedName>
    <definedName name="T17.1?L5">#REF!,#REF!</definedName>
    <definedName name="T17.1?L5.1" localSheetId="0">'[146]17.1'!$A$13:$I$13,'[146]17.1'!$A$28:$I$28</definedName>
    <definedName name="T17.1?L5.1">#REF!,#REF!</definedName>
    <definedName name="T17.1?L6" localSheetId="0">'[146]17.1'!$A$14:$I$14,'[146]17.1'!$A$29:$I$29</definedName>
    <definedName name="T17.1?L6">#REF!,#REF!</definedName>
    <definedName name="T17.1?L7" localSheetId="0">'[146]17.1'!$D$30:$I$32,'[146]17.1'!$D$15:$I$17</definedName>
    <definedName name="T17.1?L7">#REF!,#REF!</definedName>
    <definedName name="T17.1?L8" localSheetId="0">'[146]17.1'!$A$19:$I$19,'[146]17.1'!$A$34:$I$34</definedName>
    <definedName name="T17.1?L8">#REF!,#REF!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 localSheetId="0">'[146]17.1'!$D$9:$I$9,'[146]17.1'!$D$11:$I$11,'[146]17.1'!$D$13:$I$13,'[146]17.1'!$D$24:$I$24,'[146]17.1'!$D$26:$I$26,'[146]17.1'!$D$28:$I$28</definedName>
    <definedName name="T17.1?unit?РУБ">#REF!,#REF!,#REF!,#REF!,#REF!,#REF!</definedName>
    <definedName name="T17.1?unit?ТРУБ" localSheetId="0">'[146]17.1'!$D$8:$I$8,'[146]17.1'!$D$10:$I$10,'[146]17.1'!$D$12:$I$12,'[146]17.1'!$D$14:$I$19,'[146]17.1'!$D$23:$I$23,'[146]17.1'!$D$25:$I$25,'[146]17.1'!$D$27:$I$27,'[146]17.1'!$D$29:$I$34</definedName>
    <definedName name="T17.1?unit?ТРУБ">#REF!,#REF!,#REF!,#REF!,#REF!,#REF!,#REF!,#REF!</definedName>
    <definedName name="T17.1?unit?ЧДН" localSheetId="0">'[146]17.1'!$D$7:$I$7,'[146]17.1'!$D$22:$I$22</definedName>
    <definedName name="T17.1?unit?ЧДН">#REF!,#REF!</definedName>
    <definedName name="T17.1?unit?ЧЕЛ" localSheetId="0">'[146]17.1'!$D$21:$I$21,'[146]17.1'!$D$6:$I$6</definedName>
    <definedName name="T17.1?unit?ЧЕЛ">#REF!,#REF!</definedName>
    <definedName name="T17.1_Copy" localSheetId="0">#REF!</definedName>
    <definedName name="T17.1_Copy">#REF!</definedName>
    <definedName name="T17.1_Protect" localSheetId="0">#REF!,#REF!,'Прил 1 к расп1'!P1_T17.1_Protect</definedName>
    <definedName name="T17.1_Protect">#REF!,#REF!,P1_T17.1_Protect</definedName>
    <definedName name="T17?axis?R?ВРАС" localSheetId="0">#REF!</definedName>
    <definedName name="T17?axis?R?ВРАС">#REF!</definedName>
    <definedName name="T17?axis?R?ВРАС?" localSheetId="0">#REF!</definedName>
    <definedName name="T17?axis?R?ВРАС?">#REF!</definedName>
    <definedName name="T17?axis?ПРД?БАЗ" localSheetId="0">'[146]17'!$I$6:$J$17,'[146]17'!$F$6:$G$17</definedName>
    <definedName name="T17?axis?ПРД?БАЗ">#REF!,#REF!</definedName>
    <definedName name="T17?axis?ПРД?ПРЕД" localSheetId="0">'[146]17'!$K$6:$L$17,'[146]17'!$D$6:$E$17</definedName>
    <definedName name="T17?axis?ПРД?ПРЕД">#REF!,#REF!</definedName>
    <definedName name="T17?axis?ПРД?РЕГ" localSheetId="0">#REF!</definedName>
    <definedName name="T17?axis?ПРД?РЕГ">#REF!</definedName>
    <definedName name="T17?axis?ПФ?NA" localSheetId="0">#REF!</definedName>
    <definedName name="T17?axis?ПФ?NA">#REF!</definedName>
    <definedName name="T17?axis?ПФ?ПЛАН" localSheetId="0">'[146]17'!$I$6:$I$17,'[146]17'!$D$6:$D$17,'[146]17'!$K$6:$K$17,'[146]17'!$F$6:$F$17</definedName>
    <definedName name="T17?axis?ПФ?ПЛАН">#REF!,#REF!,#REF!,#REF!</definedName>
    <definedName name="T17?axis?ПФ?ФАКТ" localSheetId="0">'[146]17'!$J$6:$J$17,'[146]17'!$E$6:$E$17,'[146]17'!$L$6:$L$17,'[146]17'!$G$6:$G$17</definedName>
    <definedName name="T17?axis?ПФ?ФАКТ">#REF!,#REF!,#REF!,#REF!</definedName>
    <definedName name="T17?Data" localSheetId="0">'[146]17'!$D$17:$L$17,'[146]17'!$D$6:$L$15</definedName>
    <definedName name="T17?Data">#REF!,#REF!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 localSheetId="0">'[105]29'!$M$26:$M$33,'[105]29'!$P$26:$P$33,'[105]29'!$G$52:$G$59,'[105]29'!$J$52:$J$59,'[105]29'!$M$52:$M$59,'[105]29'!$P$52:$P$59,'[105]29'!$G$26:$G$33,'[105]29'!$J$26:$J$33</definedName>
    <definedName name="T17?unit?ГКАЛЧ">'[106]29'!$M$26:$M$33,'[106]29'!$P$26:$P$33,'[106]29'!$G$52:$G$59,'[106]29'!$J$52:$J$59,'[106]29'!$M$52:$M$59,'[106]29'!$P$52:$P$59,'[106]29'!$G$26:$G$33,'[106]29'!$J$26:$J$33</definedName>
    <definedName name="T17?unit?РУБ.ГКАЛ" localSheetId="0">'[105]29'!$O$18:$O$25,'Прил 1 к расп1'!P1_T17?unit?РУБ.ГКАЛ,'Прил 1 к расп1'!P2_T17?unit?РУБ.ГКАЛ</definedName>
    <definedName name="T17?unit?РУБ.ГКАЛ">'[106]29'!$O$18:$O$25,P1_T17?unit?РУБ.ГКАЛ,P2_T17?unit?РУБ.ГКАЛ</definedName>
    <definedName name="T17?unit?ТГКАЛ" localSheetId="0">'[105]29'!$P$18:$P$25,'Прил 1 к расп1'!P1_T17?unit?ТГКАЛ,'Прил 1 к расп1'!P2_T17?unit?ТГКАЛ</definedName>
    <definedName name="T17?unit?ТГКАЛ">'[106]29'!$P$18:$P$25,P1_T17?unit?ТГКАЛ,P2_T17?unit?ТГКАЛ</definedName>
    <definedName name="T17?unit?ТРУБ" localSheetId="0">#REF!</definedName>
    <definedName name="T17?unit?ТРУБ">#REF!</definedName>
    <definedName name="T17?unit?ТРУБ.ГКАЛЧ.МЕС" localSheetId="0">'[105]29'!$L$26:$L$33,'[105]29'!$O$26:$O$33,'[105]29'!$F$52:$F$59,'[105]29'!$I$52:$I$59,'[105]29'!$L$52:$L$59,'[105]29'!$O$52:$O$59,'[105]29'!$F$26:$F$33,'[105]29'!$I$26:$I$33</definedName>
    <definedName name="T17?unit?ТРУБ.ГКАЛЧ.МЕС">'[106]29'!$L$26:$L$33,'[106]29'!$O$26:$O$33,'[106]29'!$F$52:$F$59,'[106]29'!$I$52:$I$59,'[106]29'!$L$52:$L$59,'[106]29'!$O$52:$O$59,'[106]29'!$F$26:$F$33,'[106]29'!$I$26:$I$33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ADD_1" localSheetId="0">#REF!</definedName>
    <definedName name="T17_1_ADD_1">#REF!</definedName>
    <definedName name="T17_1_Protect" localSheetId="0">'[146]17.1'!$D$9:$G$11,'[146]17.1'!$D$13:$G$17,'[146]17.1'!$D$21:$G$22,'[146]17.1'!$D$24:$G$26,'[146]17.1'!$D$28:$G$32,'[146]17.1'!$B$15:$B$17,'[146]17.1'!$B$30:$B$32,'[146]17.1'!$D$5:$G$7</definedName>
    <definedName name="T17_1_Protect">#REF!,#REF!,#REF!,#REF!,#REF!,#REF!,#REF!,#REF!</definedName>
    <definedName name="T17_Protect" localSheetId="0">#REF!,#REF!,P1_T17_Protect</definedName>
    <definedName name="T17_Protect">#REF!,#REF!,P1_T17_Protect</definedName>
    <definedName name="T17_Protection" localSheetId="0">'Прил 1 к расп1'!P2_T17_Protection,'Прил 1 к расп1'!P3_T17_Protection,'Прил 1 к расп1'!P4_T17_Protection,'Прил 1 к расп1'!P5_T17_Protection,'Прил 1 к расп1'!P6_T17_Protection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 localSheetId="0">'[148]18.2'!#REF!,'[148]18.2'!#REF!</definedName>
    <definedName name="T18.2?item_ext?СБЫТ">'[148]18.2'!#REF!,'[148]18.2'!#REF!</definedName>
    <definedName name="T18.2?ВРАС">'[148]18.2'!$B$34:$B$38,'[148]18.2'!$B$28:$B$30</definedName>
    <definedName name="T18.2_Protect" localSheetId="0">'[148]18.2'!$F$58:$J$59,'[148]18.2'!$F$62:$J$62,'[148]18.2'!$F$64:$J$67,'[148]18.2'!$F$6:$J$8,'Прил 1 к расп1'!P1_T18.2_Protect</definedName>
    <definedName name="T18.2_Protect">'[148]18.2'!$F$58:$J$59,'[148]18.2'!$F$62:$J$62,'[148]18.2'!$F$64:$J$67,'[148]18.2'!$F$6:$J$8,P1_T18.2_Protect</definedName>
    <definedName name="T18?axis?R?ВРАС" localSheetId="0">#REF!</definedName>
    <definedName name="T18?axis?R?ВРАС">#REF!</definedName>
    <definedName name="T18?axis?R?ВРАС?" localSheetId="0">#REF!</definedName>
    <definedName name="T18?axis?R?ВРАС?">#REF!</definedName>
    <definedName name="T18?axis?R?ДОГОВОР" localSheetId="0">#REF!</definedName>
    <definedName name="T18?axis?R?ДОГОВОР">#REF!</definedName>
    <definedName name="T18?axis?R?ДОГОВОР?" localSheetId="0">#REF!</definedName>
    <definedName name="T18?axis?R?ДОГОВОР?">#REF!</definedName>
    <definedName name="T18?axis?ПРД?БАЗ" localSheetId="0">'[146]18'!$L$6:$M$55,'[146]18'!$I$6:$J$55</definedName>
    <definedName name="T18?axis?ПРД?БАЗ">#REF!,#REF!</definedName>
    <definedName name="T18?axis?ПРД?ПРЕД" localSheetId="0">'[146]18'!$N$6:$O$55,'[146]18'!$G$6:$H$55</definedName>
    <definedName name="T18?axis?ПРД?ПРЕД">#REF!,#REF!</definedName>
    <definedName name="T18?axis?ПРД?РЕГ" localSheetId="0">#REF!</definedName>
    <definedName name="T18?axis?ПРД?РЕГ">#REF!</definedName>
    <definedName name="T18?axis?ПФ?NA" localSheetId="0">#REF!</definedName>
    <definedName name="T18?axis?ПФ?NA">#REF!</definedName>
    <definedName name="T18?axis?ПФ?ПЛАН" localSheetId="0">'[146]18'!$L$6:$L$55,'[146]18'!$G$6:$G$55,'[146]18'!$N$6:$N$55,'[146]18'!$I$6:$I$55</definedName>
    <definedName name="T18?axis?ПФ?ПЛАН">#REF!,#REF!,#REF!,#REF!</definedName>
    <definedName name="T18?axis?ПФ?ФАКТ" localSheetId="0">'[146]18'!$M$6:$M$55,'[146]18'!$H$6:$H$55,'[146]18'!$O$6:$O$55,'[146]18'!$J$6:$J$55</definedName>
    <definedName name="T18?axis?ПФ?ФАКТ">#REF!,#REF!,#REF!,#REF!</definedName>
    <definedName name="T18?Data" localSheetId="0">'[146]18'!$G$55:$O$55,'[146]18'!$G$6:$O$52</definedName>
    <definedName name="T18?Data">#REF!,#REF!</definedName>
    <definedName name="T18?item_ext?РОСТ" localSheetId="0">#REF!</definedName>
    <definedName name="T18?item_ext?РОСТ">#REF!</definedName>
    <definedName name="T18?L1" localSheetId="0">#REF!</definedName>
    <definedName name="T18?L1">#REF!</definedName>
    <definedName name="T18?L1.1" localSheetId="0">#REF!</definedName>
    <definedName name="T18?L1.1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ПРЦ" localSheetId="0">#REF!</definedName>
    <definedName name="T18?unit?ПРЦ">#REF!</definedName>
    <definedName name="T18?unit?ТРУБ" localSheetId="0">#REF!</definedName>
    <definedName name="T18?unit?ТРУБ">#REF!</definedName>
    <definedName name="T18_ADD_1" localSheetId="0">#REF!</definedName>
    <definedName name="T18_ADD_1">#REF!</definedName>
    <definedName name="T18_Copy1" localSheetId="0">[182]страховые!#REF!</definedName>
    <definedName name="T18_Copy1">[182]страховые!#REF!</definedName>
    <definedName name="T18_Copy2" localSheetId="0">[182]страховые!#REF!</definedName>
    <definedName name="T18_Copy2">[182]страховые!#REF!</definedName>
    <definedName name="T18_Copy3" localSheetId="0">[182]страховые!#REF!</definedName>
    <definedName name="T18_Copy3">[182]страховые!#REF!</definedName>
    <definedName name="T18_Copy4" localSheetId="0">[182]страховые!#REF!</definedName>
    <definedName name="T18_Copy4">[182]страховые!#REF!</definedName>
    <definedName name="T18_Copy5" localSheetId="0">[182]страховые!#REF!</definedName>
    <definedName name="T18_Copy5">[182]страховые!#REF!</definedName>
    <definedName name="T18_Copy6" localSheetId="0">[182]страховые!#REF!</definedName>
    <definedName name="T18_Copy6">[182]страховые!#REF!</definedName>
    <definedName name="T18_Protect" localSheetId="0">'[146]18'!$G$6:$K$53,'[146]18'!$B$6:$C$53</definedName>
    <definedName name="T18_Protect">#REF!,#REF!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 localSheetId="0">#REF!</definedName>
    <definedName name="T19?axis?R?ВРАС">#REF!</definedName>
    <definedName name="T19?axis?R?ВРАС?" localSheetId="0">#REF!</definedName>
    <definedName name="T19?axis?R?ВРАС?">#REF!</definedName>
    <definedName name="T19?axis?R?ДОГОВОР" localSheetId="0">#REF!</definedName>
    <definedName name="T19?axis?R?ДОГОВОР">#REF!</definedName>
    <definedName name="T19?axis?R?ДОГОВОР?" localSheetId="0">#REF!</definedName>
    <definedName name="T19?axis?R?ДОГОВОР?">#REF!</definedName>
    <definedName name="T19?axis?ПРД?БАЗ" localSheetId="0">'[146]19'!$L$6:$M$26,'[146]19'!$I$6:$J$26</definedName>
    <definedName name="T19?axis?ПРД?БАЗ">#REF!,#REF!</definedName>
    <definedName name="T19?axis?ПРД?ПРЕД" localSheetId="0">'[146]19'!$N$6:$O$26,'[146]19'!$G$6:$H$26</definedName>
    <definedName name="T19?axis?ПРД?ПРЕД">#REF!,#REF!</definedName>
    <definedName name="T19?axis?ПРД?РЕГ" localSheetId="0">#REF!</definedName>
    <definedName name="T19?axis?ПРД?РЕГ">#REF!</definedName>
    <definedName name="T19?axis?ПФ?NA" localSheetId="0">#REF!</definedName>
    <definedName name="T19?axis?ПФ?NA">#REF!</definedName>
    <definedName name="T19?axis?ПФ?ПЛАН" localSheetId="0">'[146]19'!$L$6:$L$26,'[146]19'!$G$6:$G$26,'[146]19'!$N$6:$N$26,'[146]19'!$I$6:$I$26</definedName>
    <definedName name="T19?axis?ПФ?ПЛАН">#REF!,#REF!,#REF!,#REF!</definedName>
    <definedName name="T19?axis?ПФ?ФАКТ" localSheetId="0">'[146]19'!$M$6:$M$26,'[146]19'!$H$6:$H$26,'[146]19'!$O$6:$O$26,'[146]19'!$J$6:$J$26</definedName>
    <definedName name="T19?axis?ПФ?ФАКТ">#REF!,#REF!,#REF!,#REF!</definedName>
    <definedName name="T19?Data" localSheetId="0">#REF!</definedName>
    <definedName name="T19?Data">#REF!</definedName>
    <definedName name="T19?item_ext?РОСТ" localSheetId="0">#REF!</definedName>
    <definedName name="T19?item_ext?РОСТ">#REF!</definedName>
    <definedName name="T19?L1" localSheetId="0">#REF!</definedName>
    <definedName name="T19?L1">#REF!</definedName>
    <definedName name="T19?L1.1" localSheetId="0">#REF!</definedName>
    <definedName name="T19?L1.1">#REF!</definedName>
    <definedName name="T19?L1.x" localSheetId="0">'[146]19'!$G$20:$O$22,'[146]19'!$G$8:$O$10</definedName>
    <definedName name="T19?L1.x">#REF!,#REF!</definedName>
    <definedName name="T19?Name" localSheetId="0">#REF!</definedName>
    <definedName name="T19?Name">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 localSheetId="0">#REF!</definedName>
    <definedName name="T19?unit?ПРЦ">#REF!</definedName>
    <definedName name="T19?unit?ТРУБ" localSheetId="0">#REF!</definedName>
    <definedName name="T19?unit?ТРУБ">#REF!</definedName>
    <definedName name="T19_ADD_1" localSheetId="0">#REF!</definedName>
    <definedName name="T19_ADD_1">#REF!</definedName>
    <definedName name="T19_Copy" localSheetId="0">[182]НИОКР!#REF!</definedName>
    <definedName name="T19_Copy">[182]НИОКР!#REF!</definedName>
    <definedName name="T19_Copy2" localSheetId="0">[182]НИОКР!#REF!</definedName>
    <definedName name="T19_Copy2">[182]НИОКР!#REF!</definedName>
    <definedName name="T19_Protect" localSheetId="0">'[146]19'!$A$6:$C$23,'[146]19'!$G$6:$K$23</definedName>
    <definedName name="T19_Protect">#REF!,#REF!</definedName>
    <definedName name="T19_Protection" localSheetId="0">'[105]19'!$E$13:$H$13,'[105]19'!$E$15:$H$15,'[105]19'!$J$8:$M$11,'[105]19'!$J$13:$M$13,'[105]19'!$J$15:$M$15,'[105]19'!$E$4:$H$4,'[105]19'!$J$4:$M$4,'[105]19'!$E$8:$H$11</definedName>
    <definedName name="T19_Protection">'[106]19'!$E$13:$H$13,'[106]19'!$E$15:$H$15,'[106]19'!$J$8:$M$11,'[106]19'!$J$13:$M$13,'[106]19'!$J$15:$M$15,'[106]19'!$E$4:$H$4,'[106]19'!$J$4:$M$4,'[106]19'!$E$8:$H$11</definedName>
    <definedName name="T2.1?axis?R?ВТОП" localSheetId="0">'[147]2.1'!$E$47:$K$59,'[147]2.1'!$E$62:$K$74,'[147]2.1'!$E$77:$K$89,'[147]2.1'!$E$92:$K$104,'[147]2.1'!$E$107:$K$119,'[147]2.1'!$E$123:$K$135,'[147]2.1'!$E$138:$K$150,'[147]2.1'!$E$154:$K$166</definedName>
    <definedName name="T2.1?axis?R?ВТОП">#REF!,#REF!,#REF!,#REF!,#REF!,#REF!,#REF!,#REF!</definedName>
    <definedName name="T2.1?axis?R?ВТОП?" localSheetId="0">'[147]2.1'!$C$170:$C$182,'[147]2.1'!$C$154:$C$166,'[147]2.1'!$C$138:$C$150,'[147]2.1'!$C$123:$C$135,'[147]2.1'!$C$107:$C$119,'[147]2.1'!$C$92:$C$104,'[147]2.1'!$C$77:$C$89,'[147]2.1'!$C$62:$C$74</definedName>
    <definedName name="T2.1?axis?R?ВТОП?">#REF!,#REF!,#REF!,#REF!,#REF!,#REF!,#REF!,#REF!</definedName>
    <definedName name="T2.1?axis?R?ДЕТ" localSheetId="0">'[147]2.1'!$E$186:$K$198,'[147]2.1'!$E$31:$K$43,'[147]2.1'!$E$47:$K$59,'[147]2.1'!$E$62:$K$74,'[147]2.1'!$E$77:$K$89,'[147]2.1'!$E$92:$K$104,'[147]2.1'!$E$107:$K$119,'[147]2.1'!$E$123:$K$135</definedName>
    <definedName name="T2.1?axis?R?ДЕТ">#REF!,#REF!,#REF!,#REF!,#REF!,#REF!,#REF!,#REF!</definedName>
    <definedName name="T2.1?axis?R?ДЕТ?" localSheetId="0">'[147]2.1'!$B$47:$B$59,'[147]2.1'!$B$62:$B$74,'[147]2.1'!$B$77:$B$89,'[147]2.1'!$B$92:$B$104,'[147]2.1'!$B$107:$B$119,'[147]2.1'!$B$123:$B$135,'[147]2.1'!$B$138:$B$150,'[147]2.1'!$B$154:$B$166</definedName>
    <definedName name="T2.1?axis?R?ДЕТ?">#REF!,#REF!,#REF!,#REF!,#REF!,#REF!,#REF!,#REF!</definedName>
    <definedName name="T2.1?Data">#N/A</definedName>
    <definedName name="T2.1?item_ext?ГАЗ" localSheetId="0">'[147]2.1'!$E$191:$J$194,'[147]2.1'!$E$97:$J$100,'[147]2.1'!$E$82:$J$85,'[147]2.1'!$E$128:$J$131</definedName>
    <definedName name="T2.1?item_ext?ГАЗ">#REF!,#REF!,#REF!,#REF!</definedName>
    <definedName name="T2.1?Protection" localSheetId="0">'Прил 1 к расп1'!P6_T2.1?Protection</definedName>
    <definedName name="T2.1?Protection">P6_T2.1?Protection</definedName>
    <definedName name="T2.1?unit?МКВТЧ" localSheetId="0">'[147]2.1'!$E$12:$J$12,'[147]2.1'!$E$14:$J$15,'[147]2.1'!$E$17:$J$17,'[147]2.1'!$E$22:$J$22,'[147]2.1'!$E$8:$J$10</definedName>
    <definedName name="T2.1?unit?МКВТЧ">#REF!,#REF!,#REF!,#REF!,#REF!</definedName>
    <definedName name="T2.1?unit?ПРЦ" localSheetId="0">'[147]2.1'!$E$20:$J$20,'[147]2.1'!$E$29:$J$29,'[147]2.1'!$E$46:$J$49,'[147]2.1'!$E$51:$J$58,'[147]2.1'!$E$11:$J$11,'[147]2.1'!$E$16:$J$16</definedName>
    <definedName name="T2.1?unit?ПРЦ">#REF!,#REF!,#REF!,#REF!,#REF!,#REF!</definedName>
    <definedName name="T2.1?unit?РУБ.ТМКБ" localSheetId="0">'[147]2.1'!$E$191:$J$194,'[147]2.1'!$E$97:$J$100,'[147]2.1'!$E$128:$J$131</definedName>
    <definedName name="T2.1?unit?РУБ.ТМКБ">#REF!,#REF!,#REF!</definedName>
    <definedName name="T2.1?unit?РУБ.ТНТ" localSheetId="0">'[147]2.1'!$E$195:$J$197,'[147]2.1'!$E$92:$J$94,'Прил 1 к расп1'!P1_T2.1?unit?РУБ.ТНТ</definedName>
    <definedName name="T2.1?unit?РУБ.ТНТ">#N/A</definedName>
    <definedName name="T2.1?unit?РУБ.ТУТ" localSheetId="0">'[147]2.1'!$E$174:$J$181,'[147]2.1'!$E$183:$J$183,'[147]2.1'!$E$169:$J$172</definedName>
    <definedName name="T2.1?unit?РУБ.ТУТ">#REF!,#REF!,#REF!</definedName>
    <definedName name="T2.1?unit?ТГКАЛ" localSheetId="0">'[147]2.1'!$E$21:$J$21,'[147]2.1'!$E$25:$J$25,'[147]2.1'!$E$18:$J$19</definedName>
    <definedName name="T2.1?unit?ТГКАЛ">#REF!,#REF!,#REF!</definedName>
    <definedName name="T2.1?unit?ТРУБ" localSheetId="0">'[147]2.1'!$E$137:$J$151,'[147]2.1'!$E$153:$J$167,'[147]2.1'!$E$106:$J$120</definedName>
    <definedName name="T2.1?unit?ТРУБ">#REF!,#REF!,#REF!</definedName>
    <definedName name="T2.1?unit?ТТНТ" localSheetId="0">'[147]2.1'!$E$81:$J$81,'[147]2.1'!$E$86:$J$88,'[147]2.1'!$E$77:$J$79</definedName>
    <definedName name="T2.1?unit?ТТНТ">#REF!,#REF!,#REF!</definedName>
    <definedName name="T2.1?unit?ТТУТ" localSheetId="0">'[147]2.1'!$E$27:$J$28,'[147]2.1'!$E$30:$J$33,'[147]2.1'!$E$35:$J$42,'[147]2.1'!$E$44:$J$44,'[147]2.1'!$E$24:$J$24</definedName>
    <definedName name="T2.1?unit?ТТУТ">#REF!,#REF!,#REF!,#REF!,#REF!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axis?C?ПФ" localSheetId="0">#REF!</definedName>
    <definedName name="T2.2?axis?C?ПФ">#REF!</definedName>
    <definedName name="T2.2?axis?C?ПФ?" localSheetId="0">#REF!</definedName>
    <definedName name="T2.2?axis?C?ПФ?">#REF!</definedName>
    <definedName name="T2.2?axis?C?ПЭ" localSheetId="0">#REF!</definedName>
    <definedName name="T2.2?axis?C?ПЭ">#REF!</definedName>
    <definedName name="T2.2?axis?C?ПЭ?" localSheetId="0">#REF!</definedName>
    <definedName name="T2.2?axis?C?ПЭ?">#REF!</definedName>
    <definedName name="T2.2?axis?R?ВТОП" localSheetId="0">'[147]2.2'!$E$48:$K$61,'[147]2.2'!$E$64:$K$77,'[147]2.2'!$E$80:$K$93,'[147]2.2'!$E$96:$K$109,'[147]2.2'!$E$112:$K$125,'[147]2.2'!$E$129:$K$142,'[147]2.2'!$E$145:$K$158,'[147]2.2'!$E$162:$K$175</definedName>
    <definedName name="T2.2?axis?R?ВТОП">#REF!,#REF!,#REF!,#REF!,#REF!,#REF!,#REF!,#REF!</definedName>
    <definedName name="T2.2?axis?R?ВТОП?" localSheetId="0">'[147]2.2'!$C$179:$C$192,'[147]2.2'!$C$162:$C$175,'[147]2.2'!$C$145:$C$158,'[147]2.2'!$C$129:$C$142,'[147]2.2'!$C$112:$C$125,'[147]2.2'!$C$96:$C$109,'[147]2.2'!$C$80:$C$93,'[147]2.2'!$C$64:$C$77</definedName>
    <definedName name="T2.2?axis?R?ВТОП?">#REF!,#REF!,#REF!,#REF!,#REF!,#REF!,#REF!,#REF!</definedName>
    <definedName name="T2.2?axis?R?ДЕТ" localSheetId="0">'[147]2.2'!$E$196:$K$209,'[147]2.2'!$E$31:$K$44,'[147]2.2'!$E$48:$K$61,'[147]2.2'!$E$64:$K$77,'[147]2.2'!$E$80:$K$93,'[147]2.2'!$E$96:$K$109,'[147]2.2'!$E$112:$K$125,'[147]2.2'!$E$129:$K$142</definedName>
    <definedName name="T2.2?axis?R?ДЕТ">#REF!,#REF!,#REF!,#REF!,#REF!,#REF!,#REF!,#REF!</definedName>
    <definedName name="T2.2?axis?R?ДЕТ?" localSheetId="0">'[147]2.2'!$B$48:$B$61,'[147]2.2'!$B$64:$B$77,'[147]2.2'!$B$80:$B$93,'[147]2.2'!$B$96:$B$109,'[147]2.2'!$B$112:$B$125,'[147]2.2'!$B$129:$B$142,'[147]2.2'!$B$145:$B$158,'[147]2.2'!$B$162:$B$175</definedName>
    <definedName name="T2.2?axis?R?ДЕТ?">#REF!,#REF!,#REF!,#REF!,#REF!,#REF!,#REF!,#REF!</definedName>
    <definedName name="T2.2?axis?ПРД?ПРЕД" localSheetId="0">#REF!</definedName>
    <definedName name="T2.2?axis?ПРД?ПРЕД">#REF!</definedName>
    <definedName name="T2.2?Data" localSheetId="0">'[147]2.2'!$E$183:$J$191,'[147]2.2'!$E$193:$J$193,'[147]2.2'!$E$196:$J$208,'[147]2.2'!$E$211:$J$211,'[147]2.2'!$E$116:$J$124,'Прил 1 к расп1'!P1_T2.2?Data,'Прил 1 к расп1'!P2_T2.2?Data,'Прил 1 к расп1'!P3_T2.2?Data</definedName>
    <definedName name="T2.2?Data">#N/A</definedName>
    <definedName name="T2.2?item_ext?ГАЗ" localSheetId="0">'[147]2.2'!$E$201:$J$204,'[147]2.2'!$E$101:$J$104,'[147]2.2'!$E$85:$J$88,'[147]2.2'!$E$134:$J$137</definedName>
    <definedName name="T2.2?item_ext?ГАЗ">#REF!,#REF!,#REF!,#REF!</definedName>
    <definedName name="T2.2?L1" localSheetId="0">#REF!</definedName>
    <definedName name="T2.2?L1">#REF!</definedName>
    <definedName name="T2.2?L10" localSheetId="0">#REF!</definedName>
    <definedName name="T2.2?L10">#REF!</definedName>
    <definedName name="T2.2?L100" localSheetId="0">#REF!</definedName>
    <definedName name="T2.2?L100">#REF!</definedName>
    <definedName name="T2.2?L11" localSheetId="0">#REF!</definedName>
    <definedName name="T2.2?L11">#REF!</definedName>
    <definedName name="T2.2?L12" localSheetId="0">#REF!</definedName>
    <definedName name="T2.2?L12">#REF!</definedName>
    <definedName name="T2.2?L13" localSheetId="0">#REF!</definedName>
    <definedName name="T2.2?L13">#REF!</definedName>
    <definedName name="T2.2?L14" localSheetId="0">#REF!</definedName>
    <definedName name="T2.2?L14">#REF!</definedName>
    <definedName name="T2.2?L15" localSheetId="0">#REF!</definedName>
    <definedName name="T2.2?L15">#REF!</definedName>
    <definedName name="T2.2?L16" localSheetId="0">#REF!</definedName>
    <definedName name="T2.2?L16">#REF!</definedName>
    <definedName name="T2.2?L17" localSheetId="0">#REF!</definedName>
    <definedName name="T2.2?L17">#REF!</definedName>
    <definedName name="T2.2?L17.1" localSheetId="0">#REF!</definedName>
    <definedName name="T2.2?L17.1">#REF!</definedName>
    <definedName name="T2.2?L17.x" localSheetId="0">#REF!</definedName>
    <definedName name="T2.2?L17.x">#REF!</definedName>
    <definedName name="T2.2?L18" localSheetId="0">#REF!</definedName>
    <definedName name="T2.2?L18">#REF!</definedName>
    <definedName name="T2.2?L18.x" localSheetId="0">#REF!</definedName>
    <definedName name="T2.2?L18.x">#REF!</definedName>
    <definedName name="T2.2?L19" localSheetId="0">#REF!</definedName>
    <definedName name="T2.2?L19">#REF!</definedName>
    <definedName name="T2.2?L19.x" localSheetId="0">#REF!</definedName>
    <definedName name="T2.2?L19.x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2" localSheetId="0">#REF!</definedName>
    <definedName name="T2.2?L2.2">#REF!</definedName>
    <definedName name="T2.2?L2.2.1" localSheetId="0">#REF!</definedName>
    <definedName name="T2.2?L2.2.1">#REF!</definedName>
    <definedName name="T2.2?L20" localSheetId="0">#REF!</definedName>
    <definedName name="T2.2?L20">#REF!</definedName>
    <definedName name="T2.2?L20.x" localSheetId="0">#REF!</definedName>
    <definedName name="T2.2?L20.x">#REF!</definedName>
    <definedName name="T2.2?L21" localSheetId="0">#REF!</definedName>
    <definedName name="T2.2?L21">#REF!</definedName>
    <definedName name="T2.2?L21.x" localSheetId="0">#REF!</definedName>
    <definedName name="T2.2?L21.x">#REF!</definedName>
    <definedName name="T2.2?L22" localSheetId="0">#REF!</definedName>
    <definedName name="T2.2?L22">#REF!</definedName>
    <definedName name="T2.2?L22.1" localSheetId="0">#REF!</definedName>
    <definedName name="T2.2?L22.1">#REF!</definedName>
    <definedName name="T2.2?L22.x" localSheetId="0">#REF!</definedName>
    <definedName name="T2.2?L22.x">#REF!</definedName>
    <definedName name="T2.2?L23" localSheetId="0">#REF!</definedName>
    <definedName name="T2.2?L23">#REF!</definedName>
    <definedName name="T2.2?L23.x" localSheetId="0">#REF!</definedName>
    <definedName name="T2.2?L23.x">#REF!</definedName>
    <definedName name="T2.2?L24" localSheetId="0">#REF!</definedName>
    <definedName name="T2.2?L24">#REF!</definedName>
    <definedName name="T2.2?L24.1" localSheetId="0">#REF!</definedName>
    <definedName name="T2.2?L24.1">#REF!</definedName>
    <definedName name="T2.2?L24.x" localSheetId="0">#REF!</definedName>
    <definedName name="T2.2?L24.x">#REF!</definedName>
    <definedName name="T2.2?L25" localSheetId="0">#REF!</definedName>
    <definedName name="T2.2?L25">#REF!</definedName>
    <definedName name="T2.2?L25.1" localSheetId="0">#REF!</definedName>
    <definedName name="T2.2?L25.1">#REF!</definedName>
    <definedName name="T2.2?L25.x" localSheetId="0">#REF!</definedName>
    <definedName name="T2.2?L25.x">#REF!</definedName>
    <definedName name="T2.2?L26" localSheetId="0">#REF!</definedName>
    <definedName name="T2.2?L26">#REF!</definedName>
    <definedName name="T2.2?L26.1" localSheetId="0">#REF!</definedName>
    <definedName name="T2.2?L26.1">#REF!</definedName>
    <definedName name="T2.2?L26.x" localSheetId="0">#REF!</definedName>
    <definedName name="T2.2?L26.x">#REF!</definedName>
    <definedName name="T2.2?L27" localSheetId="0">#REF!</definedName>
    <definedName name="T2.2?L27">#REF!</definedName>
    <definedName name="T2.2?L27.x" localSheetId="0">#REF!</definedName>
    <definedName name="T2.2?L27.x">#REF!</definedName>
    <definedName name="T2.2?L28" localSheetId="0">#REF!</definedName>
    <definedName name="T2.2?L28">#REF!</definedName>
    <definedName name="T2.2?L3" localSheetId="0">#REF!</definedName>
    <definedName name="T2.2?L3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5" localSheetId="0">#REF!</definedName>
    <definedName name="T2.2?L5">#REF!</definedName>
    <definedName name="T2.2?L6" localSheetId="0">#REF!</definedName>
    <definedName name="T2.2?L6">#REF!</definedName>
    <definedName name="T2.2?L7" localSheetId="0">#REF!</definedName>
    <definedName name="T2.2?L7">#REF!</definedName>
    <definedName name="T2.2?L7.1" localSheetId="0">#REF!</definedName>
    <definedName name="T2.2?L7.1">#REF!</definedName>
    <definedName name="T2.2?L8" localSheetId="0">#REF!</definedName>
    <definedName name="T2.2?L8">#REF!</definedName>
    <definedName name="T2.2?L9" localSheetId="0">#REF!</definedName>
    <definedName name="T2.2?L9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Г.КВТЧ" localSheetId="0">#REF!</definedName>
    <definedName name="T2.2?unit?Г.КВТЧ">#REF!</definedName>
    <definedName name="T2.2?unit?КВТЧ.ГКАЛ" localSheetId="0">#REF!</definedName>
    <definedName name="T2.2?unit?КВТЧ.ГКАЛ">#REF!</definedName>
    <definedName name="T2.2?unit?КГ.ГКАЛ" localSheetId="0">#REF!</definedName>
    <definedName name="T2.2?unit?КГ.ГКАЛ">#REF!</definedName>
    <definedName name="T2.2?unit?МКВТЧ" localSheetId="0">'[147]2.2'!$E$12:$J$12,'[147]2.2'!$E$14:$J$15,'[147]2.2'!$E$17:$J$17,'[147]2.2'!$E$22:$J$22,'[147]2.2'!$E$8:$J$10</definedName>
    <definedName name="T2.2?unit?МКВТЧ">#REF!,#REF!,#REF!,#REF!,#REF!</definedName>
    <definedName name="T2.2?unit?ММКБ" localSheetId="0">#REF!</definedName>
    <definedName name="T2.2?unit?ММКБ">#REF!</definedName>
    <definedName name="T2.2?unit?ПРЦ" localSheetId="0">'[147]2.2'!$E$20:$J$20,'[147]2.2'!$E$29:$J$29,'[147]2.2'!$E$47:$J$50,'[147]2.2'!$E$52:$J$60,'[147]2.2'!$E$11:$J$11,'[147]2.2'!$E$16:$J$16</definedName>
    <definedName name="T2.2?unit?ПРЦ">#REF!,#REF!,#REF!,#REF!,#REF!,#REF!</definedName>
    <definedName name="T2.2?unit?РУБ.ТКВТЧ" localSheetId="0">#REF!</definedName>
    <definedName name="T2.2?unit?РУБ.ТКВТЧ">#REF!</definedName>
    <definedName name="T2.2?unit?РУБ.ТМКБ" localSheetId="0">'[147]2.2'!$E$201:$J$204,'[147]2.2'!$E$101:$J$104,'[147]2.2'!$E$134:$J$137</definedName>
    <definedName name="T2.2?unit?РУБ.ТМКБ">#REF!,#REF!,#REF!</definedName>
    <definedName name="T2.2?unit?РУБ.ТНТ" localSheetId="0">'[147]2.2'!$E$205:$J$208,'[147]2.2'!$E$100:$J$100,'Прил 1 к расп1'!P1_T2.2?unit?РУБ.ТНТ</definedName>
    <definedName name="T2.2?unit?РУБ.ТНТ">#N/A</definedName>
    <definedName name="T2.2?unit?РУБ.ТУТ" localSheetId="0">'[147]2.2'!$E$183:$J$191,'[147]2.2'!$E$193:$J$193,'[147]2.2'!$E$178:$J$181</definedName>
    <definedName name="T2.2?unit?РУБ.ТУТ">#REF!,#REF!,#REF!</definedName>
    <definedName name="T2.2?unit?ТГКАЛ" localSheetId="0">'[147]2.2'!$E$21:$J$21,'[147]2.2'!$E$25:$J$25,'[147]2.2'!$E$18:$J$19</definedName>
    <definedName name="T2.2?unit?ТГКАЛ">#REF!,#REF!,#REF!</definedName>
    <definedName name="T2.2?unit?ТРУБ" localSheetId="0">'[147]2.2'!$E$144:$J$159,'[147]2.2'!$E$161:$J$176,'[147]2.2'!$E$111:$J$126</definedName>
    <definedName name="T2.2?unit?ТРУБ">#REF!,#REF!,#REF!</definedName>
    <definedName name="T2.2?unit?ТТНТ" localSheetId="0">'[147]2.2'!$E$84:$J$84,'[147]2.2'!$E$89:$J$92,'[147]2.2'!$E$80:$J$82</definedName>
    <definedName name="T2.2?unit?ТТНТ">#REF!,#REF!,#REF!</definedName>
    <definedName name="T2.2?unit?ТТУТ" localSheetId="0">'[147]2.2'!$E$27:$J$28,'[147]2.2'!$E$30:$J$33,'[147]2.2'!$E$35:$J$43,'[147]2.2'!$E$45:$J$45,'[147]2.2'!$E$24:$J$24</definedName>
    <definedName name="T2.2?unit?ТТУТ">#REF!,#REF!,#REF!,#REF!,#REF!</definedName>
    <definedName name="T2.2?unit?ЧСЛ" localSheetId="0">#REF!</definedName>
    <definedName name="T2.2?unit?ЧСЛ">#REF!</definedName>
    <definedName name="T2.2_Protect" localSheetId="0">#REF!,#REF!,#REF!,'Прил 1 к расп1'!P1_T2.2_Protect,'Прил 1 к расп1'!P2_T2.2_Protect,'Прил 1 к расп1'!P3_T2.2_Protect,'Прил 1 к расп1'!P4_T2.2_Protect,'Прил 1 к расп1'!P5_T2.2_Protect,'Прил 1 к расп1'!P6_T2.2_Protect</definedName>
    <definedName name="T2.2_Protect">#REF!,#REF!,#REF!,P1_T2.2_Protect,P2_T2.2_Protect,P3_T2.2_Protect,P4_T2.2_Protect,P5_T2.2_Protect,P6_T2.2_Protect</definedName>
    <definedName name="T2.3_Protect">'[148]2.3'!$F$30:$G$34,'[148]2.3'!$H$24:$K$28</definedName>
    <definedName name="T2?axis?C?ПФ" localSheetId="0">#REF!</definedName>
    <definedName name="T2?axis?C?ПФ">#REF!</definedName>
    <definedName name="T2?axis?C?ПЭ" localSheetId="0">'[146]2'!$J$6:$L$19,'[146]2'!$N$6:$P$19,'[146]2'!$F$6:$H$19</definedName>
    <definedName name="T2?axis?C?ПЭ">#REF!,#REF!,#REF!</definedName>
    <definedName name="T2?axis?C?ПЭ?" localSheetId="0">'[146]2'!$J$5:$L$5,'[146]2'!$N$5:$P$5,'[146]2'!$F$5:$H$5</definedName>
    <definedName name="T2?axis?C?ПЭ?">#REF!,#REF!,#REF!</definedName>
    <definedName name="T2?axis?R?ВТОП" localSheetId="0">'[147]2'!$E$168:$M$180,'[147]2'!$E$184:$M$196,'[147]2'!$E$29:$M$41,'Прил 1 к расп1'!P1_T2?axis?R?ВТОП</definedName>
    <definedName name="T2?axis?R?ВТОП">#N/A</definedName>
    <definedName name="T2?axis?R?ВТОП?" localSheetId="0">'[147]2'!$C$45:$C$57,'[147]2'!$C$29:$C$41,'[147]2'!$C$184:$C$196,'Прил 1 к расп1'!P1_T2?axis?R?ВТОП?</definedName>
    <definedName name="T2?axis?R?ВТОП?">#N/A</definedName>
    <definedName name="T2?axis?R?ДЕТ" localSheetId="0">'[147]2'!$E$136:$M$148,'[147]2'!$E$152:$M$164,'[147]2'!$E$168:$M$180,'Прил 1 к расп1'!P1_T2?axis?R?ДЕТ</definedName>
    <definedName name="T2?axis?R?ДЕТ">#N/A</definedName>
    <definedName name="T2?axis?R?ДЕТ?" localSheetId="0">'[147]2'!$B$168:$B$180,'[147]2'!$B$184:$B$196,'[147]2'!$B$29:$B$41,'Прил 1 к расп1'!P1_T2?axis?R?ДЕТ?</definedName>
    <definedName name="T2?axis?R?ДЕТ?">#N/A</definedName>
    <definedName name="T2?axis?ПРД?БАЗ" localSheetId="0">'[146]2'!$F$6:$M$19,'[146]2'!$R$6:$S$19</definedName>
    <definedName name="T2?axis?ПРД?БАЗ">#REF!,#REF!</definedName>
    <definedName name="T2?axis?ПРД?ПРЕД" localSheetId="0">'[146]2'!$D$6:$E$19,'[146]2'!$T$6:$U$19</definedName>
    <definedName name="T2?axis?ПРД?ПРЕД">#REF!,#REF!</definedName>
    <definedName name="T2?axis?ПРД?РЕГ" localSheetId="0">#REF!</definedName>
    <definedName name="T2?axis?ПРД?РЕГ">#REF!</definedName>
    <definedName name="T2?axis?ПФ?ПЛАН" localSheetId="0">'[146]2'!$T$6:$T$19,'[146]2'!$D$6:$D$19,'[146]2'!$F$6:$I$19,'[146]2'!$R$6:$R$19</definedName>
    <definedName name="T2?axis?ПФ?ПЛАН">#REF!,#REF!,#REF!,#REF!</definedName>
    <definedName name="T2?axis?ПФ?ФАКТ" localSheetId="0">'[146]2'!$U$6:$U$19,'[146]2'!$E$6:$E$19,'[146]2'!$J$6:$M$19,'[146]2'!$S$6:$S$19</definedName>
    <definedName name="T2?axis?ПФ?ФАКТ">#REF!,#REF!,#REF!,#REF!</definedName>
    <definedName name="T2?Data" localSheetId="0">'[146]2'!$J$6:$L$19,'[146]2'!$N$6:$P$19,'[146]2'!$R$6:$U$19,'[146]2'!$D$6:$H$19</definedName>
    <definedName name="T2?Data">#REF!,#REF!,#REF!,#REF!</definedName>
    <definedName name="T2?item_ext?ГАЗ" localSheetId="0">'[147]2'!$E$189:$G$192,'[147]2'!$E$95:$G$98,'[147]2'!$E$80:$G$83,'[147]2'!$E$126:$G$129</definedName>
    <definedName name="T2?item_ext?ГАЗ">#REF!,#REF!,#REF!,#REF!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'[93]2.1'!#REF!</definedName>
    <definedName name="T2?Name">'[94]2.1'!#REF!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 localSheetId="0">'[146]2'!$D$6:$Q$8,'[146]2'!$D$12:$Q$13,'[146]2'!$D$15:$Q$15,'[146]2'!$D$10:$Q$10</definedName>
    <definedName name="T2?unit?МКВТЧ">#REF!,#REF!,#REF!,#REF!</definedName>
    <definedName name="T2?unit?ПРЦ" localSheetId="0">'[146]2'!$R$6:$U$19,'[146]2'!$D$9:$Q$9,'[146]2'!$D$18:$Q$18,'[146]2'!$D$14:$Q$14</definedName>
    <definedName name="T2?unit?ПРЦ">#REF!,#REF!,#REF!,#REF!</definedName>
    <definedName name="T2?unit?РУБ.ТМКБ" localSheetId="0">'[147]2'!$E$189:$G$192,'[147]2'!$E$95:$G$98,'[147]2'!$E$126:$G$129</definedName>
    <definedName name="T2?unit?РУБ.ТМКБ">#REF!,#REF!,#REF!</definedName>
    <definedName name="T2?unit?РУБ.ТНТ" localSheetId="0">'[147]2'!$E$90:$G$92,'Прил 1 к расп1'!P1_T2?unit?РУБ.ТНТ</definedName>
    <definedName name="T2?unit?РУБ.ТНТ">#N/A</definedName>
    <definedName name="T2?unit?РУБ.ТУТ" localSheetId="0">'[147]2'!$E$172:$G$179,'[147]2'!$E$181:$G$181,'[147]2'!$E$167:$G$170</definedName>
    <definedName name="T2?unit?РУБ.ТУТ">#REF!,#REF!,#REF!</definedName>
    <definedName name="T2?unit?ТГКАЛ" localSheetId="0">'[146]2'!$D$19:$Q$19,'[146]2'!$D$16:$Q$17</definedName>
    <definedName name="T2?unit?ТГКАЛ">#REF!,#REF!</definedName>
    <definedName name="T2?unit?ТРУБ" localSheetId="0">'[147]2'!$E$104:$G$107,'Прил 1 к расп1'!P1_T2?unit?ТРУБ</definedName>
    <definedName name="T2?unit?ТРУБ">#N/A</definedName>
    <definedName name="T2?unit?ТТНТ" localSheetId="0">'[147]2'!$E$79:$G$79,'[147]2'!$E$84:$G$86,'[147]2'!$E$75:$G$77</definedName>
    <definedName name="T2?unit?ТТНТ">#REF!,#REF!,#REF!</definedName>
    <definedName name="T2?unit?ТТУТ" localSheetId="0">'[147]2'!$E$25:$G$26,'[147]2'!$E$28:$G$31,'[147]2'!$E$33:$G$40,'[147]2'!$E$42:$G$42,'[147]2'!$E$22:$G$22</definedName>
    <definedName name="T2?unit?ТТУТ">#REF!,#REF!,#REF!,#REF!,#REF!</definedName>
    <definedName name="T2_" localSheetId="0">#REF!</definedName>
    <definedName name="T2_">#REF!</definedName>
    <definedName name="T2_1_Protect" localSheetId="0">'[147]2.1'!$B$196:$B$197,'Прил 1 к расп1'!P1_T2_1_Protect,'Прил 1 к расп1'!P2_T2_1_Protect,'Прил 1 к расп1'!P3_T2_1_Protect,'Прил 1 к расп1'!P4_T2_1_Protect,'Прил 1 к расп1'!P5_T2_1_Protect,'Прил 1 к расп1'!P6_T2_1_Protect</definedName>
    <definedName name="T2_1_Protect">#N/A</definedName>
    <definedName name="T2_2_ADD_COL" localSheetId="0">#REF!</definedName>
    <definedName name="T2_2_ADD_COL">#REF!</definedName>
    <definedName name="T2_2_Protect" localSheetId="0">'[147]2.2'!$B$206:$B$208,'Прил 1 к расп1'!P1_T2_2_Protect,'Прил 1 к расп1'!P2_T2_2_Protect,'Прил 1 к расп1'!P3_T2_2_Protect,'Прил 1 к расп1'!P4_T2_2_Protect,'Прил 1 к расп1'!P5_T2_2_Protect,'Прил 1 к расп1'!P6_T2_2_Protect</definedName>
    <definedName name="T2_2_Protect">#N/A</definedName>
    <definedName name="T2_ADD_COL" localSheetId="0">'[93]2.1'!#REF!</definedName>
    <definedName name="T2_ADD_COL">'[94]2.1'!#REF!</definedName>
    <definedName name="T2_DiapProt" localSheetId="0">P1_T2_DiapProt,P2_T2_DiapProt</definedName>
    <definedName name="T2_DiapProt">P1_T2_DiapProt,P2_T2_DiapProt</definedName>
    <definedName name="T2_Protect" localSheetId="0">'[146]2'!$O$10:$P$10,'[146]2'!$O$13:$P$13,'[146]2'!$O$16:$P$17,'[146]2'!$D$6:$E$6,'Прил 1 к расп1'!P1_T2_Protect,'Прил 1 к расп1'!P2_T2_Protect</definedName>
    <definedName name="T2_Protect">#N/A</definedName>
    <definedName name="T20?axis?R?ДОГОВОР" localSheetId="0">'[146]20'!$G$7:$O$17,'[146]20'!$G$19:$O$32</definedName>
    <definedName name="T20?axis?R?ДОГОВОР">#REF!,#REF!</definedName>
    <definedName name="T20?axis?R?ДОГОВОР?" localSheetId="0">'[146]20'!$D$7:$D$17,'[146]20'!$D$19:$D$32</definedName>
    <definedName name="T20?axis?R?ДОГОВОР?">#REF!,#REF!</definedName>
    <definedName name="T20?axis?ПРД?БАЗ" localSheetId="0">'[146]20'!$L$6:$M$33,'[146]20'!$I$6:$J$33</definedName>
    <definedName name="T20?axis?ПРД?БАЗ">#REF!,#REF!</definedName>
    <definedName name="T20?axis?ПРД?ПРЕД" localSheetId="0">'[146]20'!$G$6:$H$33,'[146]20'!$N$6:$O$33</definedName>
    <definedName name="T20?axis?ПРД?ПРЕД">#REF!,#REF!</definedName>
    <definedName name="T20?axis?ПРД?РЕГ" localSheetId="0">#REF!</definedName>
    <definedName name="T20?axis?ПРД?РЕГ">#REF!</definedName>
    <definedName name="T20?axis?ПФ?NA" localSheetId="0">#REF!</definedName>
    <definedName name="T20?axis?ПФ?NA">#REF!</definedName>
    <definedName name="T20?axis?ПФ?ПЛАН" localSheetId="0">'[146]20'!$L$6:$L$33,'[146]20'!$G$6:$G$33,'[146]20'!$N$6:$N$33,'[146]20'!$I$6:$I$33</definedName>
    <definedName name="T20?axis?ПФ?ПЛАН">#REF!,#REF!,#REF!,#REF!</definedName>
    <definedName name="T20?axis?ПФ?ФАКТ" localSheetId="0">'[146]20'!$M$6:$M$33,'[146]20'!$H$6:$H$33,'[146]20'!$O$6:$O$33,'[146]20'!$J$6:$J$33</definedName>
    <definedName name="T20?axis?ПФ?ФАКТ">#REF!,#REF!,#REF!,#REF!</definedName>
    <definedName name="T20?Data" localSheetId="0">'[146]20'!$G$8:$O$16,'[146]20'!$G$18:$O$18,'[146]20'!$G$20:$O$31,'[146]20'!$G$33:$O$33,'[146]20'!$G$6:$O$6</definedName>
    <definedName name="T20?Data">#REF!,#REF!,#REF!,#REF!,#REF!</definedName>
    <definedName name="T20?item_ext?РОСТ" localSheetId="0">#REF!</definedName>
    <definedName name="T20?item_ext?РОСТ">#REF!</definedName>
    <definedName name="T20?L1" localSheetId="0">#REF!</definedName>
    <definedName name="T20?L1">#REF!</definedName>
    <definedName name="T20?L1.1" localSheetId="0">'[146]20'!$G$11:$O$11,'[146]20'!$G$14:$O$14,'[146]20'!$G$8:$O$8</definedName>
    <definedName name="T20?L1.1">#REF!,#REF!,#REF!</definedName>
    <definedName name="T20?L1.2" localSheetId="0">'[146]20'!$G$12:$O$12,'[146]20'!$G$15:$O$15,'[146]20'!$G$9:$O$9</definedName>
    <definedName name="T20?L1.2">#REF!,#REF!,#REF!</definedName>
    <definedName name="T20?L1.3" localSheetId="0">'[146]20'!$G$13:$O$13,'[146]20'!$G$16:$O$16,'[146]20'!$G$10:$O$10</definedName>
    <definedName name="T20?L1.3">#REF!,#REF!,#REF!</definedName>
    <definedName name="T20?L2" localSheetId="0">#REF!</definedName>
    <definedName name="T20?L2">#REF!</definedName>
    <definedName name="T20?L2.1" localSheetId="0">'[146]20'!$G$26:$O$26,'[146]20'!$G$23:$O$23,'[146]20'!$G$29:$O$29,'[146]20'!$G$20:$O$20</definedName>
    <definedName name="T20?L2.1">#REF!,#REF!,#REF!,#REF!</definedName>
    <definedName name="T20?L2.2" localSheetId="0">'[146]20'!$G$27:$O$27,'[146]20'!$G$24:$O$24,'[146]20'!$G$30:$O$30,'[146]20'!$G$21:$O$21</definedName>
    <definedName name="T20?L2.2">#REF!,#REF!,#REF!,#REF!</definedName>
    <definedName name="T20?L2.3" localSheetId="0">'[146]20'!$G$28:$O$28,'[146]20'!$G$25:$O$25,'[146]20'!$G$31:$O$31,'[146]20'!$G$22:$O$22</definedName>
    <definedName name="T20?L2.3">#REF!,#REF!,#REF!,#REF!</definedName>
    <definedName name="T20?L3" localSheetId="0">#REF!</definedName>
    <definedName name="T20?L3">#REF!</definedName>
    <definedName name="T20?Name" localSheetId="0">#REF!</definedName>
    <definedName name="T20?Name">#REF!</definedName>
    <definedName name="T20?Table" localSheetId="0">#REF!</definedName>
    <definedName name="T20?Table">#REF!</definedName>
    <definedName name="T20?Title" localSheetId="0">#REF!</definedName>
    <definedName name="T20?Title">#REF!</definedName>
    <definedName name="T20?unit?МКВТЧ" localSheetId="0">'[105]20'!$C$13:$M$13,'[105]20'!$C$15:$M$19,'[105]20'!$C$8:$M$11</definedName>
    <definedName name="T20?unit?МКВТЧ">'[106]20'!$C$13:$M$13,'[106]20'!$C$15:$M$19,'[106]20'!$C$8:$M$11</definedName>
    <definedName name="T20?unit?ПРЦ" localSheetId="0">#REF!</definedName>
    <definedName name="T20?unit?ПРЦ">#REF!</definedName>
    <definedName name="T20?unit?ТРУБ" localSheetId="0">#REF!</definedName>
    <definedName name="T20?unit?ТРУБ">#REF!</definedName>
    <definedName name="T20_Copy1" localSheetId="0">[182]аренда!#REF!</definedName>
    <definedName name="T20_Copy1">[182]аренда!#REF!</definedName>
    <definedName name="T20_Copy2" localSheetId="0">[182]аренда!#REF!</definedName>
    <definedName name="T20_Copy2">[182]аренда!#REF!</definedName>
    <definedName name="T20_Protect" localSheetId="0">'[146]20'!$G$8:$K$16,'[146]20'!$B$20:$B$31,'[146]20'!$G$20:$K$31,'[146]20'!$B$8:$B$16</definedName>
    <definedName name="T20_Protect">#REF!,#REF!,#REF!,#REF!</definedName>
    <definedName name="T20_Protection" localSheetId="0">'[105]20'!$E$8:$H$11,'Прил 1 к расп1'!P1_T20_Protection</definedName>
    <definedName name="T20_Protection">'[106]20'!$E$8:$H$11,P1_T20_Protection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 localSheetId="0">#REF!</definedName>
    <definedName name="T21?axis?R?ВРАС">#REF!</definedName>
    <definedName name="T21?axis?R?ВРАС?" localSheetId="0">#REF!</definedName>
    <definedName name="T21?axis?R?ВРАС?">#REF!</definedName>
    <definedName name="T21?axis?R?ДОГОВОР" localSheetId="0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 localSheetId="0">'[105]21'!$D$14:$S$16,'[105]21'!$D$26:$S$28,'[105]21'!$D$20:$S$22</definedName>
    <definedName name="T21?axis?R?ПЭ">'[106]21'!$D$14:$S$16,'[106]21'!$D$26:$S$28,'[106]21'!$D$20:$S$22</definedName>
    <definedName name="T21?axis?R?ПЭ?" localSheetId="0">'[105]21'!$B$14:$B$16,'[105]21'!$B$26:$B$28,'[105]21'!$B$20:$B$22</definedName>
    <definedName name="T21?axis?R?ПЭ?">'[106]21'!$B$14:$B$16,'[106]21'!$B$26:$B$28,'[106]21'!$B$20:$B$22</definedName>
    <definedName name="T21?axis?ПРД?БАЗ" localSheetId="0">'[146]21'!$J$6:$K$29,'[146]21'!$G$6:$H$29</definedName>
    <definedName name="T21?axis?ПРД?БАЗ">#REF!,#REF!</definedName>
    <definedName name="T21?axis?ПРД?ПРЕД" localSheetId="0">'[146]21'!$L$6:$M$29,'[146]21'!$E$6:$F$29</definedName>
    <definedName name="T21?axis?ПРД?ПРЕД">#REF!,#REF!</definedName>
    <definedName name="T21?axis?ПРД?РЕГ" localSheetId="0">#REF!</definedName>
    <definedName name="T21?axis?ПРД?РЕГ">#REF!</definedName>
    <definedName name="T21?axis?ПФ?NA" localSheetId="0">#REF!</definedName>
    <definedName name="T21?axis?ПФ?NA">#REF!</definedName>
    <definedName name="T21?axis?ПФ?ПЛАН" localSheetId="0">'[146]21'!$J$6:$J$29,'[146]21'!$E$6:$E$29,'[146]21'!$L$6:$L$29,'[146]21'!$G$6:$G$29</definedName>
    <definedName name="T21?axis?ПФ?ПЛАН">#REF!,#REF!,#REF!,#REF!</definedName>
    <definedName name="T21?axis?ПФ?ФАКТ" localSheetId="0">'[146]21'!$K$6:$K$29,'[146]21'!$F$6:$F$29,'[146]21'!$M$6:$M$29,'[146]21'!$H$6:$H$29</definedName>
    <definedName name="T21?axis?ПФ?ФАКТ">#REF!,#REF!,#REF!,#REF!</definedName>
    <definedName name="T21?Data" localSheetId="0">'[146]21'!$E$11:$M$22,'[146]21'!$E$24:$M$27,'[146]21'!$E$29:$M$29,'[146]21'!$E$6:$M$9</definedName>
    <definedName name="T21?Data">#REF!,#REF!,#REF!,#REF!</definedName>
    <definedName name="T21?item_ext?МЕД" localSheetId="0">#REF!</definedName>
    <definedName name="T21?item_ext?МЕД">#REF!</definedName>
    <definedName name="T21?item_ext?РОСТ" localSheetId="0">#REF!</definedName>
    <definedName name="T21?item_ext?РОСТ">#REF!</definedName>
    <definedName name="T21?L1" localSheetId="0">#REF!</definedName>
    <definedName name="T21?L1">#REF!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Protect" localSheetId="0">'[146]21'!$B$11:$B$22,'[146]21'!$E$11:$I$22,'[146]21'!$B$25:$B$27,'[146]21'!$E$24:$I$27,'[146]21'!$E$6:$I$9</definedName>
    <definedName name="T21_Protect">#REF!,#REF!,#REF!,#REF!,#REF!</definedName>
    <definedName name="T21_Protection" localSheetId="0">'Прил 1 к расп1'!P2_T21_Protection,'Прил 1 к расп1'!P3_T21_Protection</definedName>
    <definedName name="T21_Protection">P2_T21_Protection,P3_T21_Protection</definedName>
    <definedName name="T22?axis?R?ВРАС" localSheetId="0">#REF!</definedName>
    <definedName name="T22?axis?R?ВРАС">#REF!</definedName>
    <definedName name="T22?axis?R?ВРАС?" localSheetId="0">#REF!</definedName>
    <definedName name="T22?axis?R?ВРАС?">#REF!</definedName>
    <definedName name="T22?axis?R?ДОГОВОР" localSheetId="0">#REF!</definedName>
    <definedName name="T22?axis?R?ДОГОВОР">#REF!</definedName>
    <definedName name="T22?axis?R?ДОГОВОР?" localSheetId="0">#REF!</definedName>
    <definedName name="T22?axis?R?ДОГОВОР?">#REF!</definedName>
    <definedName name="T22?axis?ПРД?БАЗ" localSheetId="0">'[146]22'!$L$6:$M$75,'[146]22'!$I$6:$J$75</definedName>
    <definedName name="T22?axis?ПРД?БАЗ">#REF!,#REF!</definedName>
    <definedName name="T22?axis?ПРД?ПРЕД" localSheetId="0">'[146]22'!$N$6:$O$75,'[146]22'!$G$6:$H$75</definedName>
    <definedName name="T22?axis?ПРД?ПРЕД">#REF!,#REF!</definedName>
    <definedName name="T22?axis?ПРД?РЕГ" localSheetId="0">#REF!</definedName>
    <definedName name="T22?axis?ПРД?РЕГ">#REF!</definedName>
    <definedName name="T22?axis?ПФ?NA" localSheetId="0">#REF!</definedName>
    <definedName name="T22?axis?ПФ?NA">#REF!</definedName>
    <definedName name="T22?axis?ПФ?ПЛАН" localSheetId="0">'[146]22'!$L$6:$L$75,'[146]22'!$G$6:$G$75,'[146]22'!$N$6:$N$75,'[146]22'!$I$6:$I$75</definedName>
    <definedName name="T22?axis?ПФ?ПЛАН">#REF!,#REF!,#REF!,#REF!</definedName>
    <definedName name="T22?axis?ПФ?ФАКТ" localSheetId="0">'[146]22'!$M$6:$M$75,'[146]22'!$H$6:$H$75,'[146]22'!$O$6:$O$75,'[146]22'!$J$6:$J$75</definedName>
    <definedName name="T22?axis?ПФ?ФАКТ">#REF!,#REF!,#REF!,#REF!</definedName>
    <definedName name="T22?Data" localSheetId="0">'[146]22'!$G$61:$O$61,'Прил 1 к расп1'!P1_T22?Data</definedName>
    <definedName name="T22?Data">#N/A</definedName>
    <definedName name="T22?item_ext?ВСЕГО" localSheetId="0">'[105]22'!$E$8:$F$31,'[105]22'!$I$8:$J$31</definedName>
    <definedName name="T22?item_ext?ВСЕГО">'[106]22'!$E$8:$F$31,'[106]22'!$I$8:$J$31</definedName>
    <definedName name="T22?item_ext?РОСТ" localSheetId="0">#REF!</definedName>
    <definedName name="T22?item_ext?РОСТ">#REF!</definedName>
    <definedName name="T22?item_ext?ЭС" localSheetId="0">'[105]22'!$K$8:$L$31,'[105]22'!$G$8:$H$31</definedName>
    <definedName name="T22?item_ext?ЭС">'[106]22'!$K$8:$L$31,'[106]22'!$G$8:$H$31</definedName>
    <definedName name="T22?L1" localSheetId="0">#REF!</definedName>
    <definedName name="T22?L1">#REF!</definedName>
    <definedName name="T22?L1.1" localSheetId="0">#REF!</definedName>
    <definedName name="T22?L1.1">#REF!</definedName>
    <definedName name="T22?L1.x" localSheetId="0">'[146]22'!$G$63:$O$72,'[146]22'!$G$8:$O$10</definedName>
    <definedName name="T22?L1.x">#REF!,#REF!</definedName>
    <definedName name="T22?L2" localSheetId="0">'[182]другие затраты с-ст'!#REF!</definedName>
    <definedName name="T22?L2">'[182]другие затраты с-ст'!#REF!</definedName>
    <definedName name="T22?Name" localSheetId="0">#REF!</definedName>
    <definedName name="T22?Name">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 localSheetId="0">'[105]22'!$G$8:$G$31,'[105]22'!$I$8:$I$31,'[105]22'!$K$8:$K$31,'[105]22'!$E$8:$E$31</definedName>
    <definedName name="T22?unit?ГКАЛ.Ч">'[106]22'!$G$8:$G$31,'[106]22'!$I$8:$I$31,'[106]22'!$K$8:$K$31,'[106]22'!$E$8:$E$31</definedName>
    <definedName name="T22?unit?ПРЦ" localSheetId="0">#REF!</definedName>
    <definedName name="T22?unit?ПРЦ">#REF!</definedName>
    <definedName name="T22?unit?ТГКАЛ" localSheetId="0">'[105]22'!$H$8:$H$31,'[105]22'!$J$8:$J$31,'[105]22'!$L$8:$L$31,'[105]22'!$F$8:$F$31</definedName>
    <definedName name="T22?unit?ТГКАЛ">'[106]22'!$H$8:$H$31,'[106]22'!$J$8:$J$31,'[106]22'!$L$8:$L$31,'[106]22'!$F$8:$F$31</definedName>
    <definedName name="T22?unit?ТРУБ" localSheetId="0">#REF!</definedName>
    <definedName name="T22?unit?ТРУБ">#REF!</definedName>
    <definedName name="T22_ADD_1" localSheetId="0">#REF!</definedName>
    <definedName name="T22_ADD_1">#REF!</definedName>
    <definedName name="T22_Copy" localSheetId="0">'[182]другие затраты с-ст'!#REF!</definedName>
    <definedName name="T22_Copy">'[182]другие затраты с-ст'!#REF!</definedName>
    <definedName name="T22_Copy2" localSheetId="0">'[182]другие затраты с-ст'!#REF!</definedName>
    <definedName name="T22_Copy2">'[182]другие затраты с-ст'!#REF!</definedName>
    <definedName name="T22_Protect" localSheetId="0">'[146]22'!$G$8:$K$72,'[146]22'!$A$6:$C$73</definedName>
    <definedName name="T22_Protect">#REF!,#REF!</definedName>
    <definedName name="T22_Protection" localSheetId="0">'[105]22'!$E$19:$L$23,'[105]22'!$E$25:$L$25,'[105]22'!$E$27:$L$31,'[105]22'!$E$17:$L$17</definedName>
    <definedName name="T22_Protection">'[106]22'!$E$19:$L$23,'[106]22'!$E$25:$L$25,'[106]22'!$E$27:$L$31,'[106]22'!$E$17:$L$17</definedName>
    <definedName name="T23?axis?R?ВТОП" localSheetId="0">'[105]23'!$E$8:$P$30,'[105]23'!$E$36:$P$58</definedName>
    <definedName name="T23?axis?R?ВТОП">'[106]23'!$E$8:$P$30,'[106]23'!$E$36:$P$58</definedName>
    <definedName name="T23?axis?R?ВТОП?" localSheetId="0">'[105]23'!$C$8:$C$30,'[105]23'!$C$36:$C$58</definedName>
    <definedName name="T23?axis?R?ВТОП?">'[106]23'!$C$8:$C$30,'[106]23'!$C$36:$C$58</definedName>
    <definedName name="T23?axis?R?ПЭ" localSheetId="0">'[105]23'!$E$8:$P$30,'[105]23'!$E$36:$P$58</definedName>
    <definedName name="T23?axis?R?ПЭ">'[106]23'!$E$8:$P$30,'[106]23'!$E$36:$P$58</definedName>
    <definedName name="T23?axis?R?ПЭ?" localSheetId="0">'[105]23'!$B$8:$B$30,'[105]23'!$B$36:$B$58</definedName>
    <definedName name="T23?axis?R?ПЭ?">'[106]23'!$B$8:$B$30,'[106]23'!$B$36:$B$58</definedName>
    <definedName name="T23?axis?R?СЦТ" localSheetId="0">'[105]23'!$E$32:$P$34,'[105]23'!$E$60:$P$62</definedName>
    <definedName name="T23?axis?R?СЦТ">'[106]23'!$E$32:$P$34,'[106]23'!$E$60:$P$62</definedName>
    <definedName name="T23?axis?R?СЦТ?" localSheetId="0">'[105]23'!$A$60:$A$62,'[105]23'!$A$32:$A$34</definedName>
    <definedName name="T23?axis?R?СЦТ?">'[106]23'!$A$60:$A$62,'[106]23'!$A$32:$A$34</definedName>
    <definedName name="T23?axis?ПРД?БАЗ" localSheetId="0">'[146]23'!$I$6:$J$13,'[146]23'!$F$6:$G$13</definedName>
    <definedName name="T23?axis?ПРД?БАЗ">#REF!,#REF!</definedName>
    <definedName name="T23?axis?ПРД?ПРЕД" localSheetId="0">'[146]23'!$K$6:$L$13,'[146]23'!$D$6:$E$13</definedName>
    <definedName name="T23?axis?ПРД?ПРЕД">#REF!,#REF!</definedName>
    <definedName name="T23?axis?ПРД?РЕГ" localSheetId="0">#REF!</definedName>
    <definedName name="T23?axis?ПРД?РЕГ">#REF!</definedName>
    <definedName name="T23?axis?ПФ?NA" localSheetId="0">#REF!</definedName>
    <definedName name="T23?axis?ПФ?NA">#REF!</definedName>
    <definedName name="T23?axis?ПФ?ПЛАН" localSheetId="0">'[146]23'!$I$6:$I$13,'[146]23'!$D$6:$D$13,'[146]23'!$K$6:$K$13,'[146]23'!$F$6:$F$13</definedName>
    <definedName name="T23?axis?ПФ?ПЛАН">#REF!,#REF!,#REF!,#REF!</definedName>
    <definedName name="T23?axis?ПФ?ФАКТ" localSheetId="0">'[146]23'!$J$6:$J$13,'[146]23'!$E$6:$E$13,'[146]23'!$L$6:$L$13,'[146]23'!$G$6:$G$13</definedName>
    <definedName name="T23?axis?ПФ?ФАКТ">#REF!,#REF!,#REF!,#REF!</definedName>
    <definedName name="T23?Data" localSheetId="0">'[146]23'!$D$9:$L$9,'[146]23'!$D$11:$L$13,'[146]23'!$D$6:$L$7</definedName>
    <definedName name="T23?Data">#REF!,#REF!,#REF!</definedName>
    <definedName name="T23?item_ext?ВСЕГО" localSheetId="0">'[105]23'!$A$55:$P$58,'[105]23'!$A$27:$P$30</definedName>
    <definedName name="T23?item_ext?ВСЕГО">'[106]23'!$A$55:$P$58,'[106]23'!$A$27:$P$30</definedName>
    <definedName name="T23?item_ext?ИТОГО" localSheetId="0">'[105]23'!$A$59:$P$59,'[105]23'!$A$31:$P$31</definedName>
    <definedName name="T23?item_ext?ИТОГО">'[106]23'!$A$59:$P$59,'[106]23'!$A$31:$P$31</definedName>
    <definedName name="T23?item_ext?РОСТ" localSheetId="0">#REF!</definedName>
    <definedName name="T23?item_ext?РОСТ">#REF!</definedName>
    <definedName name="T23?item_ext?СЦТ" localSheetId="0">'[105]23'!$A$60:$P$62,'[105]23'!$A$32:$P$34</definedName>
    <definedName name="T23?item_ext?СЦТ">'[106]23'!$A$60:$P$62,'[106]23'!$A$32:$P$34</definedName>
    <definedName name="T23?L1" localSheetId="0">#REF!</definedName>
    <definedName name="T23?L1">#REF!</definedName>
    <definedName name="T23?L1.1" localSheetId="0">#REF!</definedName>
    <definedName name="T23?L1.1">#REF!</definedName>
    <definedName name="T23?L1.2" localSheetId="0">#REF!</definedName>
    <definedName name="T23?L1.2">#REF!</definedName>
    <definedName name="T23?L2" localSheetId="0">#REF!</definedName>
    <definedName name="T23?L2">#REF!</definedName>
    <definedName name="T23?L3" localSheetId="0">#REF!</definedName>
    <definedName name="T23?L3">#REF!</definedName>
    <definedName name="T23?L4" localSheetId="0">#REF!</definedName>
    <definedName name="T23?L4">#REF!</definedName>
    <definedName name="T23?Name" localSheetId="0">#REF!</definedName>
    <definedName name="T23?Name">#REF!</definedName>
    <definedName name="T23?Table" localSheetId="0">#REF!</definedName>
    <definedName name="T23?Table">#REF!</definedName>
    <definedName name="T23?Title" localSheetId="0">#REF!</definedName>
    <definedName name="T23?Title">#REF!</definedName>
    <definedName name="T23?unit?ПРЦ" localSheetId="0">'[146]23'!$D$12:$H$12,'[146]23'!$I$6:$L$13</definedName>
    <definedName name="T23?unit?ПРЦ">#REF!,#REF!</definedName>
    <definedName name="T23?unit?ТРУБ" localSheetId="0">'[146]23'!$D$9:$H$9,'[146]23'!$D$11:$H$11,'[146]23'!$D$13:$H$13,'[146]23'!$D$6:$H$7</definedName>
    <definedName name="T23?unit?ТРУБ">#REF!,#REF!,#REF!,#REF!</definedName>
    <definedName name="T23_Protect" localSheetId="0">'[146]23'!$D$9:$H$9,'[146]23'!$D$12:$H$12,'[146]23'!$D$6:$H$7</definedName>
    <definedName name="T23_Protect">#REF!,#REF!,#REF!</definedName>
    <definedName name="T23_Protection" localSheetId="0">'[105]23'!$A$60:$A$62,'[105]23'!$F$60:$J$62,'[105]23'!$O$60:$P$62,'[105]23'!$A$9:$A$25,'Прил 1 к расп1'!P1_T23_Protection</definedName>
    <definedName name="T23_Protection">'[106]23'!$A$60:$A$62,'[106]23'!$F$60:$J$62,'[106]23'!$O$60:$P$62,'[106]23'!$A$9:$A$25,P1_T23_Protection</definedName>
    <definedName name="T24.1?axis?R?БАНК" localSheetId="0">#REF!</definedName>
    <definedName name="T24.1?axis?R?БАНК">#REF!</definedName>
    <definedName name="T24.1?axis?R?БАНК?" localSheetId="0">#REF!</definedName>
    <definedName name="T24.1?axis?R?БАНК?">#REF!</definedName>
    <definedName name="T24.1?axis?R?ДОГОВОР" localSheetId="0">#REF!</definedName>
    <definedName name="T24.1?axis?R?ДОГОВОР">#REF!</definedName>
    <definedName name="T24.1?axis?R?ДОГОВОР?" localSheetId="0">#REF!</definedName>
    <definedName name="T24.1?axis?R?ДОГОВОР?">#REF!</definedName>
    <definedName name="T24.1?axis?R?КОММ" localSheetId="0">#REF!</definedName>
    <definedName name="T24.1?axis?R?КОММ">#REF!</definedName>
    <definedName name="T24.1?axis?R?КОММ?" localSheetId="0">#REF!</definedName>
    <definedName name="T24.1?axis?R?КОММ?">#REF!</definedName>
    <definedName name="T24.1?axis?ПРД?БАЗ" localSheetId="0">#REF!</definedName>
    <definedName name="T24.1?axis?ПРД?БАЗ">#REF!</definedName>
    <definedName name="T24.1?axis?ПРД?РЕГ" localSheetId="0">#REF!</definedName>
    <definedName name="T24.1?axis?ПРД?РЕГ">#REF!</definedName>
    <definedName name="T24.1?Data" localSheetId="0">'[146]24.1'!$E$11,'[146]24.1'!$H$11:$J$11,'[146]24.1'!$E$21,'[146]24.1'!$H$21:$J$21,'[146]24.1'!$B$16:$J$19,'[146]24.1'!$B$6:$J$9</definedName>
    <definedName name="T24.1?Data">#REF!,#REF!,#REF!,#REF!,#REF!,#REF!</definedName>
    <definedName name="T24.1?L1" localSheetId="0">#REF!</definedName>
    <definedName name="T24.1?L1">#REF!</definedName>
    <definedName name="T24.1?L2" localSheetId="0">#REF!</definedName>
    <definedName name="T24.1?L2">#REF!</definedName>
    <definedName name="T24.1?L3" localSheetId="0">#REF!</definedName>
    <definedName name="T24.1?L3">#REF!</definedName>
    <definedName name="T24.1?L4" localSheetId="0">#REF!</definedName>
    <definedName name="T24.1?L4">#REF!</definedName>
    <definedName name="T24.1?L5" localSheetId="0">#REF!</definedName>
    <definedName name="T24.1?L5">#REF!</definedName>
    <definedName name="T24.1?L6" localSheetId="0">#REF!</definedName>
    <definedName name="T24.1?L6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ДАТА" localSheetId="0">#REF!</definedName>
    <definedName name="T24.1?unit?ДАТА">#REF!</definedName>
    <definedName name="T24.1?unit?ДН" localSheetId="0">#REF!</definedName>
    <definedName name="T24.1?unit?ДН">#REF!</definedName>
    <definedName name="T24.1?unit?ПРЦ" localSheetId="0">#REF!</definedName>
    <definedName name="T24.1?unit?ПРЦ">#REF!</definedName>
    <definedName name="T24.1?unit?ТРУБ" localSheetId="0">'[146]24.1'!$E$5:$E$21,'[146]24.1'!$J$5:$J$21</definedName>
    <definedName name="T24.1?unit?ТРУБ">#REF!,#REF!</definedName>
    <definedName name="T24.1_Copy1" localSheetId="0">'[182]% за кредит'!#REF!</definedName>
    <definedName name="T24.1_Copy1">'[182]% за кредит'!#REF!</definedName>
    <definedName name="T24.1_Copy2" localSheetId="0">'[182]% за кредит'!#REF!</definedName>
    <definedName name="T24.1_Copy2">'[182]% за кредит'!#REF!</definedName>
    <definedName name="T24.1_Protect" localSheetId="0">#REF!,#REF!,#REF!,#REF!</definedName>
    <definedName name="T24.1_Protect">#REF!,#REF!,#REF!,#REF!</definedName>
    <definedName name="T24?axis?R?ДОГОВОР" localSheetId="0">'[146]24'!$D$24:$L$27,'[146]24'!$D$8:$L$15</definedName>
    <definedName name="T24?axis?R?ДОГОВОР">#REF!,#REF!</definedName>
    <definedName name="T24?axis?R?ДОГОВОР?" localSheetId="0">'[146]24'!$B$24:$B$27,'[146]24'!$B$8:$B$15</definedName>
    <definedName name="T24?axis?R?ДОГОВОР?">#REF!,#REF!</definedName>
    <definedName name="T24?axis?ПРД?БАЗ" localSheetId="0">'[146]24'!$I$6:$J$29,'[146]24'!$F$6:$G$29</definedName>
    <definedName name="T24?axis?ПРД?БАЗ">#REF!,#REF!</definedName>
    <definedName name="T24?axis?ПРД?ПРЕД" localSheetId="0">'[146]24'!$K$6:$L$29,'[146]24'!$D$6:$E$29</definedName>
    <definedName name="T24?axis?ПРД?ПРЕД">#REF!,#REF!</definedName>
    <definedName name="T24?axis?ПРД?РЕГ" localSheetId="0">#REF!</definedName>
    <definedName name="T24?axis?ПРД?РЕГ">#REF!</definedName>
    <definedName name="T24?axis?ПФ?NA" localSheetId="0">#REF!</definedName>
    <definedName name="T24?axis?ПФ?NA">#REF!</definedName>
    <definedName name="T24?axis?ПФ?ПЛАН" localSheetId="0">'[146]24'!$F$6:$F$29,'[146]24'!$I$6:$I$29,'[146]24'!$K$6:$K$29,'[146]24'!$D$6:$D$29</definedName>
    <definedName name="T24?axis?ПФ?ПЛАН">#REF!,#REF!,#REF!,#REF!</definedName>
    <definedName name="T24?axis?ПФ?ФАКТ" localSheetId="0">'[146]24'!$J$6:$J$29,'[146]24'!$E$6:$E$29,'[146]24'!$L$6:$L$29,'[146]24'!$G$6:$G$29</definedName>
    <definedName name="T24?axis?ПФ?ФАКТ">#REF!,#REF!,#REF!,#REF!</definedName>
    <definedName name="T24?Data" localSheetId="0">'[146]24'!$D$8:$L$15,'[146]24'!$D$17:$L$22,'[146]24'!$D$24:$L$27,'[146]24'!$D$29:$L$29,'[146]24'!$D$6:$L$6</definedName>
    <definedName name="T24?Data">#REF!,#REF!,#REF!,#REF!,#REF!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x" localSheetId="0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5" localSheetId="0">#REF!</definedName>
    <definedName name="T24?L5">#REF!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 localSheetId="0">'[146]24'!$D$19:$H$19,'[146]24'!$I$6:$L$6,'[146]24'!$I$8:$L$15,'[146]24'!$I$17:$L$22,'[146]24'!$I$24:$L$27,'[146]24'!$I$29:$L$29</definedName>
    <definedName name="T24?unit?ПРЦ">#REF!,#REF!,#REF!,#REF!,#REF!,#REF!</definedName>
    <definedName name="T24?unit?ТРУБ" localSheetId="0">'[146]24'!$D$6:$H$6,'[146]24'!$D$8:$H$15,'[146]24'!$D$17:$H$18,'[146]24'!$D$20:$H$22,'[146]24'!$D$24:$H$27,'[146]24'!$D$29:$H$29</definedName>
    <definedName name="T24?unit?ТРУБ">#REF!,#REF!,#REF!,#REF!,#REF!,#REF!</definedName>
    <definedName name="T24_1_Protect" localSheetId="0">'[146]24.1'!$B$16:$I$19,'[146]24.1'!$B$6:$I$9</definedName>
    <definedName name="T24_1_Protect">#REF!,#REF!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" localSheetId="0">'[146]24'!$D$8:$H$15,'[146]24'!$B$24:$B$27,'[146]24'!$D$24:$H$27,'[146]24'!$D$17:$H$21,'[146]24'!$B$8:$B$15</definedName>
    <definedName name="T24_Protect">#REF!,#REF!,#REF!,#REF!,#REF!</definedName>
    <definedName name="T24_Protection" localSheetId="0">'[105]24'!$E$24:$H$37,'[105]24'!$B$35:$B$37,'[105]24'!$E$41:$H$42,'[105]24'!$J$8:$M$21,'[105]24'!$J$24:$M$37,'[105]24'!$J$41:$M$42,'[105]24'!$E$8:$H$21</definedName>
    <definedName name="T24_Protection">'[106]24'!$E$24:$H$37,'[106]24'!$B$35:$B$37,'[106]24'!$E$41:$H$42,'[106]24'!$J$8:$M$21,'[106]24'!$J$24:$M$37,'[106]24'!$J$41:$M$42,'[106]24'!$E$8:$H$21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 localSheetId="0">#REF!</definedName>
    <definedName name="T25?axis?R?ДОГОВОР">#REF!</definedName>
    <definedName name="T25?axis?R?ДОГОВОР?" localSheetId="0">#REF!</definedName>
    <definedName name="T25?axis?R?ДОГОВОР?">#REF!</definedName>
    <definedName name="T25?axis?ПРД?БАЗ" localSheetId="0">'[146]25'!$M$6:$N$767,'[146]25'!$J$6:$K$767</definedName>
    <definedName name="T25?axis?ПРД?БАЗ">#REF!,#REF!</definedName>
    <definedName name="T25?axis?ПРД?ПРЕД" localSheetId="0">'[146]25'!$O$6:$P$767,'[146]25'!$H$6:$I$767</definedName>
    <definedName name="T25?axis?ПРД?ПРЕД">#REF!,#REF!</definedName>
    <definedName name="T25?axis?ПРД?РЕГ" localSheetId="0">#REF!</definedName>
    <definedName name="T25?axis?ПРД?РЕГ">#REF!</definedName>
    <definedName name="T25?axis?ПФ?NA" localSheetId="0">#REF!</definedName>
    <definedName name="T25?axis?ПФ?NA">#REF!</definedName>
    <definedName name="T25?axis?ПФ?ПЛАН" localSheetId="0">'[146]25'!$H$6:$H$767,'[146]25'!$M$6:$M$767,'[146]25'!$O$6:$O$767,'[146]25'!$J$6:$J$767</definedName>
    <definedName name="T25?axis?ПФ?ПЛАН">#REF!,#REF!,#REF!,#REF!</definedName>
    <definedName name="T25?axis?ПФ?ФАКТ" localSheetId="0">'[146]25'!$I$6:$I$767,'[146]25'!$N$6:$N$767,'[146]25'!$P$6:$P$767,'[146]25'!$K$6:$K$767</definedName>
    <definedName name="T25?axis?ПФ?ФАКТ">#REF!,#REF!,#REF!,#REF!</definedName>
    <definedName name="T25?Data" localSheetId="0">#REF!</definedName>
    <definedName name="T25?Data">#REF!</definedName>
    <definedName name="T25?item_ext?ПЛОЩАДЬ" localSheetId="0">'[146]25'!$H$754:$L$754,'[146]25'!$H$749:$L$749,'[146]25'!$H$752:$L$752,'[146]25'!$H$756:$L$756</definedName>
    <definedName name="T25?item_ext?ПЛОЩАДЬ">#REF!,#REF!,#REF!,#REF!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localSheetId="0">#REF!</definedName>
    <definedName name="T25?L1">#REF!</definedName>
    <definedName name="T25?L1.1">'[151]25'!$A$19:$O$20, '[151]25'!$A$31:$O$31, '[151]25'!$A$9:$O$10, '[151]25'!$A$14:$O$15, '[151]25'!$A$24:$O$24, '[151]25'!$A$29:$O$29, '[151]25'!$A$33:$O$33, '[151]25'!$A$38:$O$40</definedName>
    <definedName name="T25?L1.2" localSheetId="0">#REF!</definedName>
    <definedName name="T25?L1.2">#REF!</definedName>
    <definedName name="T25?L1.2.1" xml:space="preserve"> '[151]25'!$A$32:$O$32,     '[151]25'!$A$30:$O$30,     '[151]25'!$A$34:$O$34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1.3" localSheetId="0">#REF!</definedName>
    <definedName name="T25?L2.1.3">#REF!</definedName>
    <definedName name="T25?L2.1.4" localSheetId="0">#REF!</definedName>
    <definedName name="T25?L2.1.4">#REF!</definedName>
    <definedName name="T25?L2.1.5" localSheetId="0">#REF!</definedName>
    <definedName name="T25?L2.1.5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2.2.5" localSheetId="0">#REF!</definedName>
    <definedName name="T25?L2.2.5">#REF!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localSheetId="0">'[146]25'!$H$754:$L$754,'[146]25'!$H$749:$L$749,'[146]25'!$H$752:$L$752,'[146]25'!$H$756:$L$756</definedName>
    <definedName name="T25?unit?ГА">#REF!,#REF!,#REF!,#REF!</definedName>
    <definedName name="T25?unit?ПРЦ" localSheetId="0">#REF!</definedName>
    <definedName name="T25?unit?ПРЦ">#REF!</definedName>
    <definedName name="T25?unit?ТРУБ" localSheetId="0">'[146]25'!$H$753:$L$753,'[146]25'!$H$6:$L$748,'[146]25'!$H$751:$L$751,'[146]25'!$H$755:$L$755,'[146]25'!$H$758:$L$767</definedName>
    <definedName name="T25?unit?ТРУБ">#REF!,#REF!,#REF!,#REF!,#REF!</definedName>
    <definedName name="T25_ADD_1" localSheetId="0">#REF!</definedName>
    <definedName name="T25_ADD_1">#REF!</definedName>
    <definedName name="T25_ADD_2" localSheetId="0">#REF!</definedName>
    <definedName name="T25_ADD_2">#REF!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" localSheetId="0">'[146]25'!$C$7:$C$756,'[146]25'!$H$7:$L$756,'[146]25'!$H$761:$L$762,'[146]25'!$H$764:$L$767,'[146]25'!$B$7:$B$745</definedName>
    <definedName name="T25_Protect">#REF!,#REF!,#REF!,#REF!,#REF!</definedName>
    <definedName name="T25_protection" localSheetId="0">'Прил 1 к расп1'!P1_T25_protection,'Прил 1 к расп1'!P2_T25_protection</definedName>
    <definedName name="T25_protection">P1_T25_protection,P2_T25_protection</definedName>
    <definedName name="T26?axis?R?ВРАС" localSheetId="0">'[146]26'!$D$9:$L$11,'[146]26'!$D$13:$L$14,'[146]26'!$D$16:$L$19,'[146]26'!$D$21:$L$28,'[146]26'!$D$6:$L$7</definedName>
    <definedName name="T26?axis?R?ВРАС">#REF!,#REF!,#REF!,#REF!,#REF!</definedName>
    <definedName name="T26?axis?R?ВРАС?" localSheetId="0">'[146]26'!$B$9:$B$11,'[146]26'!$B$13:$B$14,'[146]26'!$B$16:$B$19,'[146]26'!$B$21:$B$28,'[146]26'!$B$6:$B$7</definedName>
    <definedName name="T26?axis?R?ВРАС?">#REF!,#REF!,#REF!,#REF!,#REF!</definedName>
    <definedName name="T26?axis?ПРД?БАЗ" localSheetId="0">'[146]26'!$I$6:$J$30,'[146]26'!$F$6:$G$30</definedName>
    <definedName name="T26?axis?ПРД?БАЗ">#REF!,#REF!</definedName>
    <definedName name="T26?axis?ПРД?ПРЕД" localSheetId="0">'[146]26'!$K$6:$L$30,'[146]26'!$D$6:$E$30</definedName>
    <definedName name="T26?axis?ПРД?ПРЕД">#REF!,#REF!</definedName>
    <definedName name="T26?axis?ПРД?РЕГ" localSheetId="0">#REF!</definedName>
    <definedName name="T26?axis?ПРД?РЕГ">#REF!</definedName>
    <definedName name="T26?axis?ПФ?NA" localSheetId="0">#REF!</definedName>
    <definedName name="T26?axis?ПФ?NA">#REF!</definedName>
    <definedName name="T26?axis?ПФ?ПЛАН" localSheetId="0">'[146]26'!$I$6:$I$30,'[146]26'!$D$6:$D$30,'[146]26'!$K$6:$K$30,'[146]26'!$F$6:$F$30</definedName>
    <definedName name="T26?axis?ПФ?ПЛАН">#REF!,#REF!,#REF!,#REF!</definedName>
    <definedName name="T26?axis?ПФ?ФАКТ" localSheetId="0">'[146]26'!$J$6:$J$30,'[146]26'!$E$6:$E$30,'[146]26'!$L$6:$L$30,'[146]26'!$G$6:$G$30</definedName>
    <definedName name="T26?axis?ПФ?ФАКТ">#REF!,#REF!,#REF!,#REF!</definedName>
    <definedName name="T26?Data" localSheetId="0">'[146]26'!$D$9:$L$11,'[146]26'!$D$13:$L$14,'[146]26'!$D$16:$L$19,'[146]26'!$D$21:$L$28,'[146]26'!$D$30:$L$30,'[146]26'!$D$6:$L$7</definedName>
    <definedName name="T26?Data">#REF!,#REF!,#REF!,#REF!,#REF!,#REF!</definedName>
    <definedName name="T26?item_ext?РОСТ" localSheetId="0">#REF!</definedName>
    <definedName name="T26?item_ext?РОСТ">#REF!</definedName>
    <definedName name="T26?L1" localSheetId="0">#REF!</definedName>
    <definedName name="T26?L1">#REF!</definedName>
    <definedName name="T26?L1.1" localSheetId="0">#REF!</definedName>
    <definedName name="T26?L1.1">#REF!</definedName>
    <definedName name="T26?L2" localSheetId="0">'[105]26'!$F$11:$N$11,'[105]26'!$C$11:$D$11</definedName>
    <definedName name="T26?L2">'[106]26'!$F$11:$N$11,'[106]26'!$C$11:$D$11</definedName>
    <definedName name="T26?L2.1" localSheetId="0">'[105]26'!$F$13:$N$13,'[105]26'!$C$13:$D$13</definedName>
    <definedName name="T26?L2.1">'[106]26'!$F$13:$N$13,'[106]26'!$C$13:$D$13</definedName>
    <definedName name="T26?L2.7" localSheetId="0">'[182]поощрение (ДВ)'!#REF!</definedName>
    <definedName name="T26?L2.7">'[182]поощрение (ДВ)'!#REF!</definedName>
    <definedName name="T26?L2.8" localSheetId="0">'[182]поощрение (ДВ)'!#REF!</definedName>
    <definedName name="T26?L2.8">'[182]поощрение (ДВ)'!#REF!</definedName>
    <definedName name="T26?L3" localSheetId="0">'[182]поощрение (ДВ)'!#REF!</definedName>
    <definedName name="T26?L3">'[182]поощрение (ДВ)'!#REF!</definedName>
    <definedName name="T26?L4" localSheetId="0">'[105]26'!$F$15:$N$15,'[105]26'!$C$15:$D$15</definedName>
    <definedName name="T26?L4">'[106]26'!$F$15:$N$15,'[106]26'!$C$15:$D$15</definedName>
    <definedName name="T26?L5" localSheetId="0">'[105]26'!$F$16:$N$16,'[105]26'!$C$16:$D$16</definedName>
    <definedName name="T26?L5">'[106]26'!$F$16:$N$16,'[106]26'!$C$16:$D$16</definedName>
    <definedName name="T26?L5.1" localSheetId="0">'[105]26'!$F$18:$N$18,'[105]26'!$C$18:$D$18</definedName>
    <definedName name="T26?L5.1">'[106]26'!$F$18:$N$18,'[106]26'!$C$18:$D$18</definedName>
    <definedName name="T26?L5.2" localSheetId="0">'[105]26'!$F$19:$N$19,'[105]26'!$C$19:$D$19</definedName>
    <definedName name="T26?L5.2">'[106]26'!$F$19:$N$19,'[106]26'!$C$19:$D$19</definedName>
    <definedName name="T26?L5.3" localSheetId="0">'[105]26'!$F$20:$N$20,'[105]26'!$C$20:$D$20</definedName>
    <definedName name="T26?L5.3">'[106]26'!$F$20:$N$20,'[106]26'!$C$20:$D$20</definedName>
    <definedName name="T26?L5.3.x" localSheetId="0">'[105]26'!$F$22:$N$24,'[105]26'!$C$22:$D$24</definedName>
    <definedName name="T26?L5.3.x">'[106]26'!$F$22:$N$24,'[106]26'!$C$22:$D$24</definedName>
    <definedName name="T26?L6" localSheetId="0">'[105]26'!$F$26:$N$26,'[105]26'!$C$26:$D$26</definedName>
    <definedName name="T26?L6">'[106]26'!$F$26:$N$26,'[106]26'!$C$26:$D$26</definedName>
    <definedName name="T26?L7" localSheetId="0">'[105]26'!$F$27:$N$27,'[105]26'!$C$27:$D$27</definedName>
    <definedName name="T26?L7">'[106]26'!$F$27:$N$27,'[106]26'!$C$27:$D$27</definedName>
    <definedName name="T26?L7.1" localSheetId="0">'[105]26'!$F$29:$N$29,'[105]26'!$C$29:$D$29</definedName>
    <definedName name="T26?L7.1">'[106]26'!$F$29:$N$29,'[106]26'!$C$29:$D$29</definedName>
    <definedName name="T26?L7.2" localSheetId="0">'[105]26'!$F$30:$N$30,'[105]26'!$C$30:$D$30</definedName>
    <definedName name="T26?L7.2">'[106]26'!$F$30:$N$30,'[106]26'!$C$30:$D$30</definedName>
    <definedName name="T26?L7.3" localSheetId="0">'[105]26'!$F$31:$N$31,'[105]26'!$C$31:$D$31</definedName>
    <definedName name="T26?L7.3">'[106]26'!$F$31:$N$31,'[106]26'!$C$31:$D$31</definedName>
    <definedName name="T26?L7.4" localSheetId="0">'[105]26'!$F$32:$N$32,'[105]26'!$C$32:$D$32</definedName>
    <definedName name="T26?L7.4">'[106]26'!$F$32:$N$32,'[106]26'!$C$32:$D$32</definedName>
    <definedName name="T26?L7.4.x" localSheetId="0">'[105]26'!$F$34:$N$36,'[105]26'!$C$34:$D$36</definedName>
    <definedName name="T26?L7.4.x">'[106]26'!$F$34:$N$36,'[106]26'!$C$34:$D$36</definedName>
    <definedName name="T26?L8" localSheetId="0">'[105]26'!$F$38:$N$38,'[105]26'!$C$38:$D$38</definedName>
    <definedName name="T26?L8">'[106]26'!$F$38:$N$38,'[106]26'!$C$38:$D$38</definedName>
    <definedName name="T26?Name" localSheetId="0">#REF!</definedName>
    <definedName name="T26?Name">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ПРЦ" localSheetId="0">#REF!</definedName>
    <definedName name="T26?unit?ПРЦ">#REF!</definedName>
    <definedName name="T26?unit?ТРУБ" localSheetId="0">#REF!</definedName>
    <definedName name="T26?unit?ТРУБ">#REF!</definedName>
    <definedName name="T26_Protect" localSheetId="0">'[146]26'!$D$16:$H$19,'[146]26'!$D$21:$H$28,'[146]26'!$D$9:$H$11,'[146]26'!$B$9:$B$11,'[146]26'!$B$16:$B$19,'[146]26'!$B$23:$B$28,'[146]26'!$D$13:$H$13</definedName>
    <definedName name="T26_Protect">#REF!,#REF!,#REF!,#REF!,#REF!,#REF!,#REF!</definedName>
    <definedName name="T26_Protection" localSheetId="0">'[105]26'!$K$34:$N$36,'[105]26'!$B$22:$B$24,'Прил 1 к расп1'!P1_T26_Protection,'Прил 1 к расп1'!P2_T26_Protection</definedName>
    <definedName name="T26_Protection">'[106]26'!$K$34:$N$36,'[106]26'!$B$22:$B$24,P1_T26_Protection,P2_T26_Protection</definedName>
    <definedName name="T27?axis?R?ВРАС" localSheetId="0">'[105]27'!$C$34:$S$36,'[105]27'!$C$22:$S$24</definedName>
    <definedName name="T27?axis?R?ВРАС">'[106]27'!$C$34:$S$36,'[106]27'!$C$22:$S$24</definedName>
    <definedName name="T27?axis?R?ВРАС?" localSheetId="0">'[105]27'!$B$34:$B$36,'[105]27'!$B$22:$B$24</definedName>
    <definedName name="T27?axis?R?ВРАС?">'[106]27'!$B$34:$B$36,'[106]27'!$B$22:$B$24</definedName>
    <definedName name="T27?axis?ПРД?БАЗ" localSheetId="0">'[146]27'!$O$6:$P$8,'[146]27'!$L$6:$M$8</definedName>
    <definedName name="T27?axis?ПРД?БАЗ">#REF!,#REF!</definedName>
    <definedName name="T27?axis?ПРД?ПРЕД" localSheetId="0">'[146]27'!$Q$6:$R$8,'[146]27'!$H$6:$I$8</definedName>
    <definedName name="T27?axis?ПРД?ПРЕД">#REF!,#REF!</definedName>
    <definedName name="T27?axis?ПРД?ПРЕД2" localSheetId="0">#REF!</definedName>
    <definedName name="T27?axis?ПРД?ПРЕД2">#REF!</definedName>
    <definedName name="T27?axis?ПРД?ПРЕД3" localSheetId="0">#REF!</definedName>
    <definedName name="T27?axis?ПРД?ПРЕД3">#REF!</definedName>
    <definedName name="T27?axis?ПРД?РЕГ" localSheetId="0">#REF!</definedName>
    <definedName name="T27?axis?ПРД?РЕГ">#REF!</definedName>
    <definedName name="T27?axis?ПФ?NA" localSheetId="0">#REF!</definedName>
    <definedName name="T27?axis?ПФ?NA">#REF!</definedName>
    <definedName name="T27?axis?ПФ?ПЛАН" localSheetId="0">'[146]27'!$F$6:$F$8,'[146]27'!$H$6:$H$8,'[146]27'!$J$6:$J$8,'[146]27'!$L$6:$L$8,'[146]27'!$O$6:$O$8,'[146]27'!$Q$6:$Q$8,'[146]27'!$D$6:$D$8</definedName>
    <definedName name="T27?axis?ПФ?ПЛАН">#REF!,#REF!,#REF!,#REF!,#REF!,#REF!,#REF!</definedName>
    <definedName name="T27?axis?ПФ?ФАКТ" localSheetId="0">'[146]27'!$G$6:$G$8,'[146]27'!$I$6:$I$8,'[146]27'!$K$6:$K$8,'[146]27'!$M$6:$M$8,'[146]27'!$P$6:$P$8,'[146]27'!$R$6:$R$8,'[146]27'!$E$6:$E$8</definedName>
    <definedName name="T27?axis?ПФ?ФАКТ">#REF!,#REF!,#REF!,#REF!,#REF!,#REF!,#REF!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 localSheetId="0">#REF!</definedName>
    <definedName name="T27?L1.1">#REF!</definedName>
    <definedName name="T27?L1.2" localSheetId="0">#REF!</definedName>
    <definedName name="T27?L1.2">#REF!</definedName>
    <definedName name="T27?L2" localSheetId="0">#REF!</definedName>
    <definedName name="T27?L2">#REF!</definedName>
    <definedName name="T27?L2.1" localSheetId="0">'[105]27'!$F$13:$S$13,'[105]27'!$C$13:$D$13</definedName>
    <definedName name="T27?L2.1">'[106]27'!$F$13:$S$13,'[106]27'!$C$13:$D$13</definedName>
    <definedName name="T27?L3" localSheetId="0">#REF!</definedName>
    <definedName name="T27?L3">#REF!</definedName>
    <definedName name="T27?L4" localSheetId="0">#REF!</definedName>
    <definedName name="T27?L4">#REF!</definedName>
    <definedName name="T27?L5" localSheetId="0">#REF!</definedName>
    <definedName name="T27?L5">#REF!</definedName>
    <definedName name="T27?L5.3" localSheetId="0">'[105]27'!$F$20:$S$20,'[105]27'!$C$20:$D$20</definedName>
    <definedName name="T27?L5.3">'[106]27'!$F$20:$S$20,'[106]27'!$C$20:$D$20</definedName>
    <definedName name="T27?L5.3.x" localSheetId="0">'[105]27'!$F$22:$S$24,'[105]27'!$C$22:$D$24</definedName>
    <definedName name="T27?L5.3.x">'[106]27'!$F$22:$S$24,'[106]27'!$C$22:$D$24</definedName>
    <definedName name="T27?L6" localSheetId="0">#REF!</definedName>
    <definedName name="T27?L6">#REF!</definedName>
    <definedName name="T27?L7" localSheetId="0">'[105]27'!$F$27:$S$27,'[105]27'!$C$27:$D$27</definedName>
    <definedName name="T27?L7">'[106]27'!$F$27:$S$27,'[106]27'!$C$27:$D$27</definedName>
    <definedName name="T27?L7.1" localSheetId="0">'[105]27'!$F$29:$S$29,'[105]27'!$C$29:$D$29</definedName>
    <definedName name="T27?L7.1">'[106]27'!$F$29:$S$29,'[106]27'!$C$29:$D$29</definedName>
    <definedName name="T27?L7.2" localSheetId="0">'[105]27'!$F$30:$S$30,'[105]27'!$C$30:$D$30</definedName>
    <definedName name="T27?L7.2">'[106]27'!$F$30:$S$30,'[106]27'!$C$30:$D$30</definedName>
    <definedName name="T27?L7.3" localSheetId="0">'[105]27'!$F$31:$S$31,'[105]27'!$C$31:$D$31</definedName>
    <definedName name="T27?L7.3">'[106]27'!$F$31:$S$31,'[106]27'!$C$31:$D$31</definedName>
    <definedName name="T27?L7.4" localSheetId="0">'[105]27'!$F$32:$S$32,'[105]27'!$C$32:$D$32</definedName>
    <definedName name="T27?L7.4">'[106]27'!$F$32:$S$32,'[106]27'!$C$32:$D$32</definedName>
    <definedName name="T27?L7.4.x" localSheetId="0">'[105]27'!$F$34:$S$36,'[105]27'!$C$34:$D$36</definedName>
    <definedName name="T27?L7.4.x">'[106]27'!$F$34:$S$36,'[106]27'!$C$34:$D$36</definedName>
    <definedName name="T27?L8" localSheetId="0">'[105]27'!$F$38:$S$38,'[105]27'!$C$38:$D$38</definedName>
    <definedName name="T27?L8">'[106]27'!$F$38:$S$38,'[106]27'!$C$38:$D$38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ПРЦ">'[151]27'!$D$7:$H$7, '[151]27'!$I$6:$L$11</definedName>
    <definedName name="T27?unit?ТРУБ" localSheetId="0">#REF!</definedName>
    <definedName name="T27?unit?ТРУБ">#REF!</definedName>
    <definedName name="T27_Protect" localSheetId="0">'[146]27'!$L$7:$N$8,'[146]27'!$D$7:$I$8</definedName>
    <definedName name="T27_Protect">#REF!,#REF!</definedName>
    <definedName name="T27_Protection" localSheetId="0">'[105]27'!$P$34:$S$36,'[105]27'!$B$22:$B$24,'Прил 1 к расп1'!P1_T27_Protection,'Прил 1 к расп1'!P2_T27_Protection,'Прил 1 к расп1'!P3_T27_Protection</definedName>
    <definedName name="T27_Protection">'[106]27'!$P$34:$S$36,'[106]27'!$B$22:$B$24,P1_T27_Protection,P2_T27_Protection,P3_T27_Protection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'Прил 1 к расп1'!P2_T28?axis?R?ПЭ,'Прил 1 к расп1'!P3_T28?axis?R?ПЭ,'Прил 1 к расп1'!P4_T28?axis?R?ПЭ,'Прил 1 к расп1'!P5_T28?axis?R?ПЭ,'Прил 1 к расп1'!P6_T28?axis?R?ПЭ</definedName>
    <definedName name="T28?axis?R?ПЭ">P2_T28?axis?R?ПЭ,P3_T28?axis?R?ПЭ,P4_T28?axis?R?ПЭ,P5_T28?axis?R?ПЭ,P6_T28?axis?R?ПЭ</definedName>
    <definedName name="T28?axis?R?ПЭ?" localSheetId="0">'Прил 1 к расп1'!P2_T28?axis?R?ПЭ?,'Прил 1 к расп1'!P3_T28?axis?R?ПЭ?,'Прил 1 к расп1'!P4_T28?axis?R?ПЭ?,'Прил 1 к расп1'!P5_T28?axis?R?ПЭ?,'Прил 1 к расп1'!P6_T28?axis?R?ПЭ?</definedName>
    <definedName name="T28?axis?R?ПЭ?">P2_T28?axis?R?ПЭ?,P3_T28?axis?R?ПЭ?,P4_T28?axis?R?ПЭ?,P5_T28?axis?R?ПЭ?,P6_T28?axis?R?ПЭ?</definedName>
    <definedName name="T28?axis?ПРД?БАЗ" localSheetId="0">'[146]28'!$I$6:$J$11,'[146]28'!$F$6:$G$11</definedName>
    <definedName name="T28?axis?ПРД?БАЗ">#REF!,#REF!</definedName>
    <definedName name="T28?axis?ПРД?ПРЕД" localSheetId="0">'[146]28'!$K$6:$L$11,'[146]28'!$D$6:$E$11</definedName>
    <definedName name="T28?axis?ПРД?ПРЕД">#REF!,#REF!</definedName>
    <definedName name="T28?axis?ПРД?РЕГ" localSheetId="0">#REF!</definedName>
    <definedName name="T28?axis?ПРД?РЕГ">#REF!</definedName>
    <definedName name="T28?axis?ПФ?NA" localSheetId="0">#REF!</definedName>
    <definedName name="T28?axis?ПФ?NA">#REF!</definedName>
    <definedName name="T28?axis?ПФ?ПЛАН" localSheetId="0">'[146]28'!$I$6:$I$11,'[146]28'!$D$6:$D$11,'[146]28'!$K$6:$K$11,'[146]28'!$F$6:$F$11</definedName>
    <definedName name="T28?axis?ПФ?ПЛАН">#REF!,#REF!,#REF!,#REF!</definedName>
    <definedName name="T28?axis?ПФ?ФАКТ" localSheetId="0">'[146]28'!$J$6:$J$11,'[146]28'!$E$6:$E$11,'[146]28'!$L$6:$L$11,'[146]28'!$G$6:$G$11</definedName>
    <definedName name="T28?axis?ПФ?ФАКТ">#REF!,#REF!,#REF!,#REF!</definedName>
    <definedName name="T28?Data" localSheetId="0">#REF!</definedName>
    <definedName name="T28?Data">#REF!</definedName>
    <definedName name="T28?item_ext?ВСЕГО" localSheetId="0">'[105]28'!$I$8:$I$292,'[105]28'!$F$8:$F$292</definedName>
    <definedName name="T28?item_ext?ВСЕГО">'[106]28'!$I$8:$I$292,'[106]28'!$F$8:$F$292</definedName>
    <definedName name="T28?item_ext?РОСТ" localSheetId="0">#REF!</definedName>
    <definedName name="T28?item_ext?РОСТ">#REF!</definedName>
    <definedName name="T28?item_ext?ТЭ" localSheetId="0">'[105]28'!$E$8:$E$292,'[105]28'!$H$8:$H$292</definedName>
    <definedName name="T28?item_ext?ТЭ">'[106]28'!$E$8:$E$292,'[106]28'!$H$8:$H$292</definedName>
    <definedName name="T28?item_ext?ЭЭ" localSheetId="0">'[105]28'!$D$8:$D$292,'[105]28'!$G$8:$G$292</definedName>
    <definedName name="T28?item_ext?ЭЭ">'[106]28'!$D$8:$D$292,'[106]28'!$G$8:$G$292</definedName>
    <definedName name="T28?L1" localSheetId="0">#REF!</definedName>
    <definedName name="T28?L1">#REF!</definedName>
    <definedName name="T28?L1.1.x" localSheetId="0">'[105]28'!$D$16:$I$18,'[105]28'!$D$11:$I$13</definedName>
    <definedName name="T28?L1.1.x">'[106]28'!$D$16:$I$18,'[106]28'!$D$11:$I$13</definedName>
    <definedName name="T28?L10.1.x" localSheetId="0">'[105]28'!$D$250:$I$252,'[105]28'!$D$245:$I$247</definedName>
    <definedName name="T28?L10.1.x">'[106]28'!$D$250:$I$252,'[106]28'!$D$245:$I$247</definedName>
    <definedName name="T28?L11.1.x" localSheetId="0">'[105]28'!$D$276:$I$278,'[105]28'!$D$271:$I$273</definedName>
    <definedName name="T28?L11.1.x">'[106]28'!$D$276:$I$278,'[106]28'!$D$271:$I$273</definedName>
    <definedName name="T28?L2" localSheetId="0">#REF!</definedName>
    <definedName name="T28?L2">#REF!</definedName>
    <definedName name="T28?L2.1.x" localSheetId="0">'[105]28'!$D$42:$I$44,'[105]28'!$D$37:$I$39</definedName>
    <definedName name="T28?L2.1.x">'[106]28'!$D$42:$I$44,'[106]28'!$D$37:$I$39</definedName>
    <definedName name="T28?L3" localSheetId="0">#REF!</definedName>
    <definedName name="T28?L3">#REF!</definedName>
    <definedName name="T28?L3.1.x" localSheetId="0">'[105]28'!$D$68:$I$70,'[105]28'!$D$63:$I$65</definedName>
    <definedName name="T28?L3.1.x">'[106]28'!$D$68:$I$70,'[106]28'!$D$63:$I$65</definedName>
    <definedName name="T28?L4" localSheetId="0">#REF!</definedName>
    <definedName name="T28?L4">#REF!</definedName>
    <definedName name="T28?L4.1.x" localSheetId="0">'[105]28'!$D$94:$I$96,'[105]28'!$D$89:$I$91</definedName>
    <definedName name="T28?L4.1.x">'[106]28'!$D$94:$I$96,'[106]28'!$D$89:$I$91</definedName>
    <definedName name="T28?L5" localSheetId="0">#REF!</definedName>
    <definedName name="T28?L5">#REF!</definedName>
    <definedName name="T28?L5.1.x" localSheetId="0">'[105]28'!$D$120:$I$122,'[105]28'!$D$115:$I$117</definedName>
    <definedName name="T28?L5.1.x">'[106]28'!$D$120:$I$122,'[106]28'!$D$115:$I$117</definedName>
    <definedName name="T28?L6" localSheetId="0">#REF!</definedName>
    <definedName name="T28?L6">#REF!</definedName>
    <definedName name="T28?L6.1.x" localSheetId="0">'[105]28'!$D$146:$I$148,'[105]28'!$D$141:$I$143</definedName>
    <definedName name="T28?L6.1.x">'[106]28'!$D$146:$I$148,'[106]28'!$D$141:$I$143</definedName>
    <definedName name="T28?L7.1.x" localSheetId="0">'[105]28'!$D$172:$I$174,'[105]28'!$D$167:$I$169</definedName>
    <definedName name="T28?L7.1.x">'[106]28'!$D$172:$I$174,'[106]28'!$D$167:$I$169</definedName>
    <definedName name="T28?L8.1.x" localSheetId="0">'[105]28'!$D$198:$I$200,'[105]28'!$D$193:$I$195</definedName>
    <definedName name="T28?L8.1.x">'[106]28'!$D$198:$I$200,'[106]28'!$D$193:$I$195</definedName>
    <definedName name="T28?L9.1.x" localSheetId="0">'[105]28'!$D$224:$I$226,'[105]28'!$D$219:$I$221</definedName>
    <definedName name="T28?L9.1.x">'[106]28'!$D$224:$I$226,'[106]28'!$D$219:$I$221</definedName>
    <definedName name="T28?Name" localSheetId="0">#REF!</definedName>
    <definedName name="T28?Name">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 localSheetId="0">'[105]28'!$H$164:$H$187,'[105]28'!$E$164:$E$187</definedName>
    <definedName name="T28?unit?ГКАЛЧ">'[106]28'!$H$164:$H$187,'[106]28'!$E$164:$E$187</definedName>
    <definedName name="T28?unit?МКВТЧ" localSheetId="0">'[105]28'!$G$190:$G$213,'[105]28'!$D$190:$D$213</definedName>
    <definedName name="T28?unit?МКВТЧ">'[106]28'!$G$190:$G$213,'[106]28'!$D$190:$D$213</definedName>
    <definedName name="T28?unit?ПРЦ" localSheetId="0">'[146]28'!$D$7:$H$7,'[146]28'!$I$6:$L$11</definedName>
    <definedName name="T28?unit?ПРЦ">#REF!,#REF!</definedName>
    <definedName name="T28?unit?РУБ.ГКАЛ" localSheetId="0">'[105]28'!$E$216:$E$239,'[105]28'!$E$268:$E$292,'[105]28'!$H$268:$H$292,'[105]28'!$H$216:$H$239</definedName>
    <definedName name="T28?unit?РУБ.ГКАЛ">'[106]28'!$E$216:$E$239,'[106]28'!$E$268:$E$292,'[106]28'!$H$268:$H$292,'[106]28'!$H$216:$H$239</definedName>
    <definedName name="T28?unit?РУБ.ГКАЛЧ.МЕС" localSheetId="0">'[105]28'!$H$242:$H$265,'[105]28'!$E$242:$E$265</definedName>
    <definedName name="T28?unit?РУБ.ГКАЛЧ.МЕС">'[106]28'!$H$242:$H$265,'[106]28'!$E$242:$E$265</definedName>
    <definedName name="T28?unit?РУБ.ТКВТ.МЕС" localSheetId="0">'[105]28'!$G$242:$G$265,'[105]28'!$D$242:$D$265</definedName>
    <definedName name="T28?unit?РУБ.ТКВТ.МЕС">'[106]28'!$G$242:$G$265,'[106]28'!$D$242:$D$265</definedName>
    <definedName name="T28?unit?РУБ.ТКВТЧ" localSheetId="0">'[105]28'!$G$216:$G$239,'[105]28'!$D$268:$D$292,'[105]28'!$G$268:$G$292,'[105]28'!$D$216:$D$239</definedName>
    <definedName name="T28?unit?РУБ.ТКВТЧ">'[106]28'!$G$216:$G$239,'[106]28'!$D$268:$D$292,'[106]28'!$G$268:$G$292,'[106]28'!$D$216:$D$239</definedName>
    <definedName name="T28?unit?ТГКАЛ" localSheetId="0">'[105]28'!$H$190:$H$213,'[105]28'!$E$190:$E$213</definedName>
    <definedName name="T28?unit?ТГКАЛ">'[106]28'!$H$190:$H$213,'[106]28'!$E$190:$E$213</definedName>
    <definedName name="T28?unit?ТКВТ" localSheetId="0">'[105]28'!$G$164:$G$187,'[105]28'!$D$164:$D$187</definedName>
    <definedName name="T28?unit?ТКВТ">'[106]28'!$G$164:$G$187,'[106]28'!$D$164:$D$187</definedName>
    <definedName name="T28?unit?ТРУБ" localSheetId="0">'[146]28'!$D$6:$H$6,'[146]28'!$D$8:$H$11</definedName>
    <definedName name="T28?unit?ТРУБ">#REF!,#REF!</definedName>
    <definedName name="T28_Copy" localSheetId="0">'[182]другие из прибыли'!#REF!</definedName>
    <definedName name="T28_Copy">'[182]другие из прибыли'!#REF!</definedName>
    <definedName name="T28_Protect" localSheetId="0">'[146]28'!$D$9:$H$9,'[146]28'!$D$11:$H$11,'[146]28'!$D$6:$H$7</definedName>
    <definedName name="T28_Protect">#REF!,#REF!,#REF!</definedName>
    <definedName name="T28_Protection" localSheetId="0">'Прил 1 к расп1'!P9_T28_Protection,'Прил 1 к расп1'!P10_T28_Protection,'Прил 1 к расп1'!P11_T28_Protection,'Прил 1 к расп1'!P12_T28_Protection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'[146]29'!$I$6:$J$15,'[146]29'!$F$6:$G$15</definedName>
    <definedName name="T29?axis?ПРД?БАЗ">#REF!,#REF!</definedName>
    <definedName name="T29?axis?ПРД?ПРЕД" localSheetId="0">'[146]29'!$K$6:$L$15,'[146]29'!$D$6:$E$15</definedName>
    <definedName name="T29?axis?ПРД?ПРЕД">#REF!,#REF!</definedName>
    <definedName name="T29?axis?ПРД?РЕГ" localSheetId="0">#REF!</definedName>
    <definedName name="T29?axis?ПРД?РЕГ">#REF!</definedName>
    <definedName name="T29?axis?ПФ?NA" localSheetId="0">#REF!</definedName>
    <definedName name="T29?axis?ПФ?NA">#REF!</definedName>
    <definedName name="T29?axis?ПФ?ПЛАН" localSheetId="0">'[146]29'!$I$6:$I$15,'[146]29'!$D$6:$D$15,'[146]29'!$K$6:$K$15,'[146]29'!$F$6:$F$15</definedName>
    <definedName name="T29?axis?ПФ?ПЛАН">#REF!,#REF!,#REF!,#REF!</definedName>
    <definedName name="T29?axis?ПФ?ФАКТ" localSheetId="0">'[146]29'!$J$6:$J$15,'[146]29'!$E$6:$E$15,'[146]29'!$L$6:$L$15,'[146]29'!$G$6:$G$15</definedName>
    <definedName name="T29?axis?ПФ?ФАКТ">#REF!,#REF!,#REF!,#REF!</definedName>
    <definedName name="T29?Data" localSheetId="0">'[146]29'!$D$15:$L$15,'[146]29'!$D$7:$L$13</definedName>
    <definedName name="T29?Data">#REF!,#REF!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 localSheetId="0">#REF!</definedName>
    <definedName name="T29?item_ext?РОСТ">#REF!</definedName>
    <definedName name="T29?L1" localSheetId="0">#REF!</definedName>
    <definedName name="T29?L1">#REF!</definedName>
    <definedName name="T29?L1.1" localSheetId="0">#REF!</definedName>
    <definedName name="T29?L1.1">#REF!</definedName>
    <definedName name="T29?L10" localSheetId="0">P1_T29?L10</definedName>
    <definedName name="T29?L10">P1_T29?L10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ПРЦ" localSheetId="0">#REF!</definedName>
    <definedName name="T29?unit?ПРЦ">#REF!</definedName>
    <definedName name="T29?unit?ТРУБ" localSheetId="0">#REF!</definedName>
    <definedName name="T29?unit?ТРУБ">#REF!</definedName>
    <definedName name="T29_Copy" localSheetId="0">[182]выпадающие!#REF!</definedName>
    <definedName name="T29_Copy">[182]выпадающие!#REF!</definedName>
    <definedName name="T29_Protect" localSheetId="0">'[146]29'!$D$7:$L$13,'[146]29'!$B$7:$B$13</definedName>
    <definedName name="T29_Protect">#REF!,#REF!</definedName>
    <definedName name="T3?axis?C?ПЭ" localSheetId="0">'[146]3'!$J$6:$L$8,'[146]3'!$N$6:$P$8,'[146]3'!$F$6:$H$8</definedName>
    <definedName name="T3?axis?C?ПЭ">#REF!,#REF!,#REF!</definedName>
    <definedName name="T3?axis?C?ПЭ?" localSheetId="0">'[146]3'!$J$5:$L$5,'[146]3'!$F$5:$H$5,'[146]3'!$N$5:$P$5</definedName>
    <definedName name="T3?axis?C?ПЭ?">#REF!,#REF!,#REF!</definedName>
    <definedName name="T3?axis?ПРД?БАЗ" localSheetId="0">'[146]3'!$F$6:$L$8,'[146]3'!$R$6:$S$8</definedName>
    <definedName name="T3?axis?ПРД?БАЗ">#REF!,#REF!</definedName>
    <definedName name="T3?axis?ПРД?ПРЕД" localSheetId="0">'[146]3'!$T$6:$U$8,'[146]3'!$D$6:$E$8</definedName>
    <definedName name="T3?axis?ПРД?ПРЕД">#REF!,#REF!</definedName>
    <definedName name="T3?axis?ПРД?РЕГ" localSheetId="0">#REF!</definedName>
    <definedName name="T3?axis?ПРД?РЕГ">#REF!</definedName>
    <definedName name="T3?axis?ПФ?ПЛАН" localSheetId="0">'[146]3'!$R$6:$R$8,'[146]3'!$T$6:$T$8,'[146]3'!$D$6:$D$8,'[146]3'!$F$6:$H$8</definedName>
    <definedName name="T3?axis?ПФ?ПЛАН">#REF!,#REF!,#REF!,#REF!</definedName>
    <definedName name="T3?axis?ПФ?ФАКТ" localSheetId="0">'[146]3'!$S$6:$S$8,'[146]3'!$U$6:$U$8,'[146]3'!$E$6:$E$8,'[146]3'!$J$6:$L$8</definedName>
    <definedName name="T3?axis?ПФ?ФАКТ">#REF!,#REF!,#REF!,#REF!</definedName>
    <definedName name="T3?Data" localSheetId="0">'[146]3'!$J$6:$L$8,'[146]3'!$N$6:$P$8,'[146]3'!$R$6:$U$8,'[146]3'!$D$6:$H$8</definedName>
    <definedName name="T3?Data">#REF!,#REF!,#REF!,#REF!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'[151]3'!$D$13:$H$13,   '[151]3'!$D$16:$H$16</definedName>
    <definedName name="T3?unit?МКВТЧ" localSheetId="0">#REF!</definedName>
    <definedName name="T3?unit?МКВТЧ">#REF!</definedName>
    <definedName name="T3?unit?ПРЦ">'[151]3'!$D$20:$H$20,   '[151]3'!$I$6:$L$20</definedName>
    <definedName name="T3?unit?ТГКАЛ">'[151]3'!$D$12:$H$12,   '[151]3'!$D$15:$H$15</definedName>
    <definedName name="T3?unit?ТТУТ">'[151]3'!$D$10:$H$11,   '[151]3'!$D$14:$H$14,   '[151]3'!$D$17:$H$19</definedName>
    <definedName name="T3_Protect" localSheetId="0">'[146]3'!$K$7:$L$7,'[146]3'!$O$7:$P$7,'[146]3'!$D$7:$E$7,'[146]3'!$F$5:$H$5,'[146]3'!$J$5:$L$5,'[146]3'!$N$5:$P$5,'[146]3'!$G$7:$H$7</definedName>
    <definedName name="T3_Protect">#REF!,#REF!,#REF!,#REF!,#REF!,#REF!,#REF!</definedName>
    <definedName name="T30?axis?R?ВРАС" localSheetId="0">#REF!</definedName>
    <definedName name="T30?axis?R?ВРАС">#REF!</definedName>
    <definedName name="T30?axis?R?ВРАС?" localSheetId="0">#REF!</definedName>
    <definedName name="T30?axis?R?ВРАС?">#REF!</definedName>
    <definedName name="T30?axis?ПРД?БАЗ" localSheetId="0">#REF!</definedName>
    <definedName name="T30?axis?ПРД?БАЗ">#REF!</definedName>
    <definedName name="T30?axis?ПРД?ПРЕД" localSheetId="0">#REF!</definedName>
    <definedName name="T30?axis?ПРД?ПРЕД">#REF!</definedName>
    <definedName name="T30?axis?ПРД?РЕГ" localSheetId="0">#REF!</definedName>
    <definedName name="T30?axis?ПРД?РЕГ">#REF!</definedName>
    <definedName name="T30?axis?ПФ?NA" localSheetId="0">#REF!</definedName>
    <definedName name="T30?axis?ПФ?NA">#REF!</definedName>
    <definedName name="T30?axis?ПФ?ПЛАН" localSheetId="0">'[146]30'!$F$5:$F$12,'[146]30'!$D$5:$D$12</definedName>
    <definedName name="T30?axis?ПФ?ПЛАН">#REF!,#REF!</definedName>
    <definedName name="T30?axis?ПФ?ФАКТ" localSheetId="0">'[146]30'!$G$5:$G$12,'[146]30'!$E$5:$E$12</definedName>
    <definedName name="T30?axis?ПФ?ФАКТ">#REF!,#REF!</definedName>
    <definedName name="T30?Data" localSheetId="0">'[146]30'!$D$12:$H$12,'[146]30'!$D$6:$H$10</definedName>
    <definedName name="T30?Data">#REF!,#REF!</definedName>
    <definedName name="T30?L1" localSheetId="0">#REF!</definedName>
    <definedName name="T30?L1">#REF!</definedName>
    <definedName name="T30?L1.1" localSheetId="0">#REF!</definedName>
    <definedName name="T30?L1.1">#REF!</definedName>
    <definedName name="T30?Name" localSheetId="0">#REF!</definedName>
    <definedName name="T30?Name">#REF!</definedName>
    <definedName name="T30?Table" localSheetId="0">#REF!</definedName>
    <definedName name="T30?Table">#REF!</definedName>
    <definedName name="T30?Title" localSheetId="0">#REF!</definedName>
    <definedName name="T30?Title">#REF!</definedName>
    <definedName name="T30?unit?ТРУБ" localSheetId="0">#REF!</definedName>
    <definedName name="T30?unit?ТРУБ">#REF!</definedName>
    <definedName name="T30_Protect" localSheetId="0">'[146]30'!$D$6:$H$10,'[146]30'!$B$6:$B$10</definedName>
    <definedName name="T30_Protect">#REF!,#REF!</definedName>
    <definedName name="T4.1?axis?C?НСРФ" localSheetId="0">[152]ЯНВ!$F$66:$K$111,[152]ЯНВ!$F$13:$K$57</definedName>
    <definedName name="T4.1?axis?C?НСРФ">[153]ЯНВ!$F$66:$K$111,[153]ЯНВ!$F$13:$K$57</definedName>
    <definedName name="T4.1?axis?C?СЕМ" localSheetId="0">[152]ЯНВ!$F$66:$K$111,[152]ЯНВ!$F$13:$K$57</definedName>
    <definedName name="T4.1?axis?C?СЕМ">[153]ЯНВ!$F$66:$K$111,[153]ЯНВ!$F$13:$K$57</definedName>
    <definedName name="T4.1?axis?R?ВТОП">'[151]4.1'!$E$5:$I$8, '[151]4.1'!$E$12:$I$15, '[151]4.1'!$E$18:$I$21</definedName>
    <definedName name="T4.1?axis?R?ВТОП?">'[151]4.1'!$C$5:$C$8, '[151]4.1'!$C$12:$C$15, '[151]4.1'!$C$18:$C$21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 localSheetId="0">[152]ЯНВ!$D$19:$K$33,[152]ЯНВ!$D$35:$K$43,[152]ЯНВ!$D$45:$K$51,[152]ЯНВ!$D$53:$K$53,[152]ЯНВ!$D$55:$K$57,[152]ЯНВ!$D$66:$K$66,[152]ЯНВ!$D$68:$K$73,[152]ЯНВ!$D$75:$K$82,[152]ЯНВ!$D$85:$K$88</definedName>
    <definedName name="T4.1?Data">[153]ЯНВ!$D$19:$K$33,[153]ЯНВ!$D$35:$K$43,[153]ЯНВ!$D$45:$K$51,[153]ЯНВ!$D$53:$K$53,[153]ЯНВ!$D$55:$K$57,[153]ЯНВ!$D$66:$K$66,[153]ЯНВ!$D$68:$K$73,[153]ЯНВ!$D$75:$K$82,[153]ЯНВ!$D$85:$K$88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Г.КВТЧ" localSheetId="0">[152]ЯНВ!$D$108:$K$110,[152]ЯНВ!$D$48:$K$50</definedName>
    <definedName name="T4.1?unit?Г.КВТЧ">[153]ЯНВ!$D$108:$K$110,[153]ЯНВ!$D$48:$K$50</definedName>
    <definedName name="T4.1?unit?КГ.ГКАЛ" localSheetId="0">[152]ЯНВ!$D$111:$K$111,[152]ЯНВ!$D$51:$K$51</definedName>
    <definedName name="T4.1?unit?КГ.ГКАЛ">[153]ЯНВ!$D$111:$K$111,[153]ЯНВ!$D$51:$K$51</definedName>
    <definedName name="T4.1?unit?МКВТЧ" localSheetId="0">[152]ЯНВ!$D$29:$K$30,[152]ЯНВ!$D$33:$K$33,[152]ЯНВ!$D$35:$K$38,[152]ЯНВ!$D$23:$K$25,[152]ЯНВ!$D$66:$K$66,[152]ЯНВ!$D$68:$K$73,[152]ЯНВ!$D$75:$K$79,[152]ЯНВ!$D$27:$K$27</definedName>
    <definedName name="T4.1?unit?МКВТЧ">[153]ЯНВ!$D$29:$K$30,[153]ЯНВ!$D$33:$K$33,[153]ЯНВ!$D$35:$K$38,[153]ЯНВ!$D$23:$K$25,[153]ЯНВ!$D$66:$K$66,[153]ЯНВ!$D$68:$K$73,[153]ЯНВ!$D$75:$K$79,[153]ЯНВ!$D$27:$K$27</definedName>
    <definedName name="T4.1?unit?МРУБ" localSheetId="0">[152]ЯНВ!$D$100:$K$101,[152]ЯНВ!$D$103:$K$107,[152]ЯНВ!$D$98:$K$98</definedName>
    <definedName name="T4.1?unit?МРУБ">[153]ЯНВ!$D$100:$K$101,[153]ЯНВ!$D$103:$K$107,[153]ЯНВ!$D$98:$K$98</definedName>
    <definedName name="T4.1?unit?ПРЦ" localSheetId="0">[152]ЯНВ!$D$31:$K$31,[152]ЯНВ!$D$41:$K$41,[152]ЯНВ!$D$26:$K$26</definedName>
    <definedName name="T4.1?unit?ПРЦ">[153]ЯНВ!$D$31:$K$31,[153]ЯНВ!$D$41:$K$41,[153]ЯНВ!$D$26:$K$26</definedName>
    <definedName name="T4.1?unit?РУБ.МВТЧ" localSheetId="0">[152]ЯНВ!$D$85:$K$88,[152]ЯНВ!$D$90:$K$96,[152]ЯНВ!$D$45:$K$46</definedName>
    <definedName name="T4.1?unit?РУБ.МВТЧ">[153]ЯНВ!$D$85:$K$88,[153]ЯНВ!$D$90:$K$96,[153]ЯНВ!$D$45:$K$46</definedName>
    <definedName name="T4.1?unit?ТГКАЛ" localSheetId="0">[152]ЯНВ!$D$39:$K$40,[152]ЯНВ!$D$80:$K$82,[152]ЯНВ!$D$43:$K$43</definedName>
    <definedName name="T4.1?unit?ТГКАЛ">[153]ЯНВ!$D$39:$K$40,[153]ЯНВ!$D$80:$K$82,[153]ЯНВ!$D$43:$K$43</definedName>
    <definedName name="T4.1?unit?ТТУТ" localSheetId="0">#REF!</definedName>
    <definedName name="T4.1?unit?ТТУТ">#REF!</definedName>
    <definedName name="T4.10?axis?C?НСРФ" localSheetId="0">[152]ОКТ!$F$66:$K$111,[152]ОКТ!$F$13:$K$55</definedName>
    <definedName name="T4.10?axis?C?НСРФ">[153]ОКТ!$F$66:$K$111,[153]ОКТ!$F$13:$K$55</definedName>
    <definedName name="T4.10?axis?C?СЕМ" localSheetId="0">[152]ОКТ!$F$66:$K$111,[152]ОКТ!$F$13:$K$55</definedName>
    <definedName name="T4.10?axis?C?СЕМ">[153]ОКТ!$F$66:$K$111,[153]ОКТ!$F$13:$K$55</definedName>
    <definedName name="T4.10?Data" localSheetId="0">[152]ОКТ!$D$19:$K$32,[152]ОКТ!$D$34:$K$41,[152]ОКТ!$D$43:$K$49,[152]ОКТ!$D$51:$K$51,[152]ОКТ!$D$53:$K$55,[152]ОКТ!$D$66:$K$66,[152]ОКТ!$D$68:$K$73,[152]ОКТ!$D$75:$K$82,[152]ОКТ!$D$85:$K$88</definedName>
    <definedName name="T4.10?Data">[153]ОКТ!$D$19:$K$32,[153]ОКТ!$D$34:$K$41,[153]ОКТ!$D$43:$K$49,[153]ОКТ!$D$51:$K$51,[153]ОКТ!$D$53:$K$55,[153]ОКТ!$D$66:$K$66,[153]ОКТ!$D$68:$K$73,[153]ОКТ!$D$75:$K$82,[153]ОКТ!$D$85:$K$88</definedName>
    <definedName name="T4.10?M8.4" localSheetId="0">[152]ОКТ!#REF!</definedName>
    <definedName name="T4.10?M8.4">[153]ОКТ!#REF!</definedName>
    <definedName name="T4.10?unit?Г.КВТЧ" localSheetId="0">[152]ОКТ!$D$108:$K$110,[152]ОКТ!$D$46:$K$48</definedName>
    <definedName name="T4.10?unit?Г.КВТЧ">[153]ОКТ!$D$108:$K$110,[153]ОКТ!$D$46:$K$48</definedName>
    <definedName name="T4.10?unit?КГ.ГКАЛ" localSheetId="0">[152]ОКТ!$D$111:$K$111,[152]ОКТ!$D$49:$K$49</definedName>
    <definedName name="T4.10?unit?КГ.ГКАЛ">[153]ОКТ!$D$111:$K$111,[153]ОКТ!$D$49:$K$49</definedName>
    <definedName name="T4.10?unit?МКВТЧ" localSheetId="0">[152]ОКТ!$D$29:$K$30,[152]ОКТ!$D$32:$K$32,[152]ОКТ!$D$34:$K$37,[152]ОКТ!$D$23:$K$25,[152]ОКТ!$D$66:$K$66,[152]ОКТ!$D$68:$K$73,[152]ОКТ!$D$75:$K$79,[152]ОКТ!$D$27:$K$27</definedName>
    <definedName name="T4.10?unit?МКВТЧ">[153]ОКТ!$D$29:$K$30,[153]ОКТ!$D$32:$K$32,[153]ОКТ!$D$34:$K$37,[153]ОКТ!$D$23:$K$25,[153]ОКТ!$D$66:$K$66,[153]ОКТ!$D$68:$K$73,[153]ОКТ!$D$75:$K$79,[153]ОКТ!$D$27:$K$27</definedName>
    <definedName name="T4.10?unit?МРУБ" localSheetId="0">[152]ОКТ!$D$100:$K$101,[152]ОКТ!$D$103:$K$107,[152]ОКТ!$D$98:$K$98</definedName>
    <definedName name="T4.10?unit?МРУБ">[153]ОКТ!$D$100:$K$101,[153]ОКТ!$D$103:$K$107,[153]ОКТ!$D$98:$K$98</definedName>
    <definedName name="T4.10?unit?ПРЦ" localSheetId="0">[152]ОКТ!$D$31:$K$31,[152]ОКТ!$D$40:$K$40,[152]ОКТ!$D$26:$K$26</definedName>
    <definedName name="T4.10?unit?ПРЦ">[153]ОКТ!$D$31:$K$31,[153]ОКТ!$D$40:$K$40,[153]ОКТ!$D$26:$K$26</definedName>
    <definedName name="T4.10?unit?РУБ.МВТЧ" localSheetId="0">[152]ОКТ!$D$85:$K$88,[152]ОКТ!$D$90:$K$96,[152]ОКТ!$D$43:$K$44</definedName>
    <definedName name="T4.10?unit?РУБ.МВТЧ">[153]ОКТ!$D$85:$K$88,[153]ОКТ!$D$90:$K$96,[153]ОКТ!$D$43:$K$44</definedName>
    <definedName name="T4.10?unit?ТГКАЛ" localSheetId="0">[152]ОКТ!$D$38:$K$39,[152]ОКТ!$D$80:$K$82,[152]ОКТ!$D$41:$K$41</definedName>
    <definedName name="T4.10?unit?ТГКАЛ">[153]ОКТ!$D$38:$K$39,[153]ОКТ!$D$80:$K$82,[153]ОКТ!$D$41:$K$41</definedName>
    <definedName name="T4.11?axis?C?НСРФ" localSheetId="0">[152]НОЯ!$F$66:$K$111,[152]НОЯ!$F$13:$K$55</definedName>
    <definedName name="T4.11?axis?C?НСРФ">[153]НОЯ!$F$66:$K$111,[153]НОЯ!$F$13:$K$55</definedName>
    <definedName name="T4.11?axis?C?СЕМ" localSheetId="0">[152]НОЯ!$F$66:$K$111,[152]НОЯ!$F$13:$K$55</definedName>
    <definedName name="T4.11?axis?C?СЕМ">[153]НОЯ!$F$66:$K$111,[153]НОЯ!$F$13:$K$55</definedName>
    <definedName name="T4.11?Data" localSheetId="0">[152]НОЯ!$D$19:$K$32,[152]НОЯ!$D$34:$K$41,[152]НОЯ!$D$43:$K$49,[152]НОЯ!$D$51:$K$51,[152]НОЯ!$D$53:$K$55,[152]НОЯ!$D$66:$K$66,[152]НОЯ!$D$68:$K$73,[152]НОЯ!$D$75:$K$82,[152]НОЯ!$D$85:$K$88</definedName>
    <definedName name="T4.11?Data">[153]НОЯ!$D$19:$K$32,[153]НОЯ!$D$34:$K$41,[153]НОЯ!$D$43:$K$49,[153]НОЯ!$D$51:$K$51,[153]НОЯ!$D$53:$K$55,[153]НОЯ!$D$66:$K$66,[153]НОЯ!$D$68:$K$73,[153]НОЯ!$D$75:$K$82,[153]НОЯ!$D$85:$K$88</definedName>
    <definedName name="T4.11?unit?Г.КВТЧ" localSheetId="0">[152]НОЯ!$D$108:$K$110,[152]НОЯ!$D$46:$K$48</definedName>
    <definedName name="T4.11?unit?Г.КВТЧ">[153]НОЯ!$D$108:$K$110,[153]НОЯ!$D$46:$K$48</definedName>
    <definedName name="T4.11?unit?КГ.ГКАЛ" localSheetId="0">[152]НОЯ!$D$111:$K$111,[152]НОЯ!$D$49:$K$49</definedName>
    <definedName name="T4.11?unit?КГ.ГКАЛ">[153]НОЯ!$D$111:$K$111,[153]НОЯ!$D$49:$K$49</definedName>
    <definedName name="T4.11?unit?МКВТЧ" localSheetId="0">[152]НОЯ!$D$29:$K$30,[152]НОЯ!$D$32:$K$32,[152]НОЯ!$D$34:$K$37,[152]НОЯ!$D$23:$K$25,[152]НОЯ!$D$66:$K$66,[152]НОЯ!$D$68:$K$73,[152]НОЯ!$D$75:$K$79,[152]НОЯ!$D$27:$K$27</definedName>
    <definedName name="T4.11?unit?МКВТЧ">[153]НОЯ!$D$29:$K$30,[153]НОЯ!$D$32:$K$32,[153]НОЯ!$D$34:$K$37,[153]НОЯ!$D$23:$K$25,[153]НОЯ!$D$66:$K$66,[153]НОЯ!$D$68:$K$73,[153]НОЯ!$D$75:$K$79,[153]НОЯ!$D$27:$K$27</definedName>
    <definedName name="T4.11?unit?МРУБ" localSheetId="0">[152]НОЯ!$D$100:$K$101,[152]НОЯ!$D$103:$K$107,[152]НОЯ!$D$98:$K$98</definedName>
    <definedName name="T4.11?unit?МРУБ">[153]НОЯ!$D$100:$K$101,[153]НОЯ!$D$103:$K$107,[153]НОЯ!$D$98:$K$98</definedName>
    <definedName name="T4.11?unit?ПРЦ" localSheetId="0">[152]НОЯ!$D$31:$K$31,[152]НОЯ!$D$40:$K$40,[152]НОЯ!$D$26:$K$26</definedName>
    <definedName name="T4.11?unit?ПРЦ">[153]НОЯ!$D$31:$K$31,[153]НОЯ!$D$40:$K$40,[153]НОЯ!$D$26:$K$26</definedName>
    <definedName name="T4.11?unit?РУБ.МВТЧ" localSheetId="0">[152]НОЯ!$D$85:$K$88,[152]НОЯ!$D$90:$K$96,[152]НОЯ!$D$43:$K$44</definedName>
    <definedName name="T4.11?unit?РУБ.МВТЧ">[153]НОЯ!$D$85:$K$88,[153]НОЯ!$D$90:$K$96,[153]НОЯ!$D$43:$K$44</definedName>
    <definedName name="T4.11?unit?ТГКАЛ" localSheetId="0">[152]НОЯ!$D$38:$K$39,[152]НОЯ!$D$80:$K$82,[152]НОЯ!$D$41:$K$41</definedName>
    <definedName name="T4.11?unit?ТГКАЛ">[153]НОЯ!$D$38:$K$39,[153]НОЯ!$D$80:$K$82,[153]НОЯ!$D$41:$K$41</definedName>
    <definedName name="T4.12?axis?C?НСРФ" localSheetId="0">[152]ДЕК!$F$66:$K$111,[152]ДЕК!$F$13:$K$55</definedName>
    <definedName name="T4.12?axis?C?НСРФ">[153]ДЕК!$F$66:$K$111,[153]ДЕК!$F$13:$K$55</definedName>
    <definedName name="T4.12?axis?C?СЕМ" localSheetId="0">[152]ДЕК!$F$66:$K$111,[152]ДЕК!$F$13:$K$55</definedName>
    <definedName name="T4.12?axis?C?СЕМ">[153]ДЕК!$F$66:$K$111,[153]ДЕК!$F$13:$K$55</definedName>
    <definedName name="T4.12?Data" localSheetId="0">[152]ДЕК!$D$19:$K$32,[152]ДЕК!$D$34:$K$41,[152]ДЕК!$D$43:$K$49,[152]ДЕК!$D$51:$K$51,[152]ДЕК!$D$53:$K$55,[152]ДЕК!$D$66:$K$66,[152]ДЕК!$D$68:$K$73,[152]ДЕК!$D$75:$K$82,[152]ДЕК!$D$85:$K$88</definedName>
    <definedName name="T4.12?Data">[153]ДЕК!$D$19:$K$32,[153]ДЕК!$D$34:$K$41,[153]ДЕК!$D$43:$K$49,[153]ДЕК!$D$51:$K$51,[153]ДЕК!$D$53:$K$55,[153]ДЕК!$D$66:$K$66,[153]ДЕК!$D$68:$K$73,[153]ДЕК!$D$75:$K$82,[153]ДЕК!$D$85:$K$88</definedName>
    <definedName name="T4.12?unit?Г.КВТЧ" localSheetId="0">[152]ДЕК!$D$108:$K$110,[152]ДЕК!$D$46:$K$48</definedName>
    <definedName name="T4.12?unit?Г.КВТЧ">[153]ДЕК!$D$108:$K$110,[153]ДЕК!$D$46:$K$48</definedName>
    <definedName name="T4.12?unit?КГ.ГКАЛ" localSheetId="0">[152]ДЕК!$D$111:$K$111,[152]ДЕК!$D$49:$K$49</definedName>
    <definedName name="T4.12?unit?КГ.ГКАЛ">[153]ДЕК!$D$111:$K$111,[153]ДЕК!$D$49:$K$49</definedName>
    <definedName name="T4.12?unit?МКВТЧ" localSheetId="0">[152]ДЕК!$D$29:$K$30,[152]ДЕК!$D$32:$K$32,[152]ДЕК!$D$34:$K$37,[152]ДЕК!$D$23:$K$25,[152]ДЕК!$D$66:$K$66,[152]ДЕК!$D$68:$K$73,[152]ДЕК!$D$75:$K$79,[152]ДЕК!$D$27:$K$27</definedName>
    <definedName name="T4.12?unit?МКВТЧ">[153]ДЕК!$D$29:$K$30,[153]ДЕК!$D$32:$K$32,[153]ДЕК!$D$34:$K$37,[153]ДЕК!$D$23:$K$25,[153]ДЕК!$D$66:$K$66,[153]ДЕК!$D$68:$K$73,[153]ДЕК!$D$75:$K$79,[153]ДЕК!$D$27:$K$27</definedName>
    <definedName name="T4.12?unit?МРУБ" localSheetId="0">[152]ДЕК!$D$100:$K$101,[152]ДЕК!$D$103:$K$107,[152]ДЕК!$D$98:$K$98</definedName>
    <definedName name="T4.12?unit?МРУБ">[153]ДЕК!$D$100:$K$101,[153]ДЕК!$D$103:$K$107,[153]ДЕК!$D$98:$K$98</definedName>
    <definedName name="T4.12?unit?ПРЦ" localSheetId="0">[152]ДЕК!$D$31:$K$31,[152]ДЕК!$D$40:$K$40,[152]ДЕК!$D$26:$K$26</definedName>
    <definedName name="T4.12?unit?ПРЦ">[153]ДЕК!$D$31:$K$31,[153]ДЕК!$D$40:$K$40,[153]ДЕК!$D$26:$K$26</definedName>
    <definedName name="T4.12?unit?РУБ.МВТЧ" localSheetId="0">[152]ДЕК!$D$85:$K$88,[152]ДЕК!$D$90:$K$96,[152]ДЕК!$D$43:$K$44</definedName>
    <definedName name="T4.12?unit?РУБ.МВТЧ">[153]ДЕК!$D$85:$K$88,[153]ДЕК!$D$90:$K$96,[153]ДЕК!$D$43:$K$44</definedName>
    <definedName name="T4.12?unit?ТГКАЛ" localSheetId="0">[152]ДЕК!$D$38:$K$39,[152]ДЕК!$D$80:$K$82,[152]ДЕК!$D$41:$K$41</definedName>
    <definedName name="T4.12?unit?ТГКАЛ">[153]ДЕК!$D$38:$K$39,[153]ДЕК!$D$80:$K$82,[153]ДЕК!$D$41:$K$41</definedName>
    <definedName name="T4.2?axis?C?НСРФ" localSheetId="0">[152]ФЕВ!$F$66:$K$111,[152]ФЕВ!$F$13:$K$57</definedName>
    <definedName name="T4.2?axis?C?НСРФ">[153]ФЕВ!$F$66:$K$111,[153]ФЕВ!$F$13:$K$57</definedName>
    <definedName name="T4.2?axis?C?СЕМ" localSheetId="0">[152]ФЕВ!$F$66:$K$111,[152]ФЕВ!$F$13:$K$57</definedName>
    <definedName name="T4.2?axis?C?СЕМ">[153]ФЕВ!$F$66:$K$111,[153]ФЕВ!$F$13:$K$57</definedName>
    <definedName name="T4.2?Data" localSheetId="0">[152]ФЕВ!$D$19:$K$33,[152]ФЕВ!$D$35:$K$42,[152]ФЕВ!$D$45:$K$51,[152]ФЕВ!$D$53:$K$53,[152]ФЕВ!$D$55:$K$57,[152]ФЕВ!$D$66:$K$66,[152]ФЕВ!$D$68:$K$73,[152]ФЕВ!$D$75:$K$82,[152]ФЕВ!$D$85:$K$88</definedName>
    <definedName name="T4.2?Data">[153]ФЕВ!$D$19:$K$33,[153]ФЕВ!$D$35:$K$42,[153]ФЕВ!$D$45:$K$51,[153]ФЕВ!$D$53:$K$53,[153]ФЕВ!$D$55:$K$57,[153]ФЕВ!$D$66:$K$66,[153]ФЕВ!$D$68:$K$73,[153]ФЕВ!$D$75:$K$82,[153]ФЕВ!$D$85:$K$88</definedName>
    <definedName name="T4.2?L11" localSheetId="0">[152]ФЕВ!#REF!</definedName>
    <definedName name="T4.2?L11">[153]ФЕВ!#REF!</definedName>
    <definedName name="T4.2?unit?Г.КВТЧ" localSheetId="0">[152]ФЕВ!$D$108:$K$110,[152]ФЕВ!$D$48:$K$50</definedName>
    <definedName name="T4.2?unit?Г.КВТЧ">[153]ФЕВ!$D$108:$K$110,[153]ФЕВ!$D$48:$K$50</definedName>
    <definedName name="T4.2?unit?КГ.ГКАЛ" localSheetId="0">[152]ФЕВ!$D$111:$K$111,[152]ФЕВ!$D$51:$K$51</definedName>
    <definedName name="T4.2?unit?КГ.ГКАЛ">[153]ФЕВ!$D$111:$K$111,[153]ФЕВ!$D$51:$K$51</definedName>
    <definedName name="T4.2?unit?МКВТЧ" localSheetId="0">[152]ФЕВ!$D$30:$K$31,[152]ФЕВ!$D$33:$K$33,[152]ФЕВ!$D$35:$K$38,[152]ФЕВ!$D$24:$K$26,[152]ФЕВ!$D$66:$K$66,[152]ФЕВ!$D$68:$K$73,[152]ФЕВ!$D$75:$K$79,[152]ФЕВ!$D$28:$K$28</definedName>
    <definedName name="T4.2?unit?МКВТЧ">[153]ФЕВ!$D$30:$K$31,[153]ФЕВ!$D$33:$K$33,[153]ФЕВ!$D$35:$K$38,[153]ФЕВ!$D$24:$K$26,[153]ФЕВ!$D$66:$K$66,[153]ФЕВ!$D$68:$K$73,[153]ФЕВ!$D$75:$K$79,[153]ФЕВ!$D$28:$K$28</definedName>
    <definedName name="T4.2?unit?МРУБ" localSheetId="0">[152]ФЕВ!$D$100:$K$101,[152]ФЕВ!$D$103:$K$107,[152]ФЕВ!$D$98:$K$98</definedName>
    <definedName name="T4.2?unit?МРУБ">[153]ФЕВ!$D$100:$K$101,[153]ФЕВ!$D$103:$K$107,[153]ФЕВ!$D$98:$K$98</definedName>
    <definedName name="T4.2?unit?ПРЦ" localSheetId="0">[152]ФЕВ!$D$32:$K$32,[152]ФЕВ!$D$41:$K$41,[152]ФЕВ!$D$27:$K$27</definedName>
    <definedName name="T4.2?unit?ПРЦ">[153]ФЕВ!$D$32:$K$32,[153]ФЕВ!$D$41:$K$41,[153]ФЕВ!$D$27:$K$27</definedName>
    <definedName name="T4.2?unit?РУБ.МВТЧ" localSheetId="0">[152]ФЕВ!$D$85:$K$88,[152]ФЕВ!$D$90:$K$96,[152]ФЕВ!$D$45:$K$46</definedName>
    <definedName name="T4.2?unit?РУБ.МВТЧ">[153]ФЕВ!$D$85:$K$88,[153]ФЕВ!$D$90:$K$96,[153]ФЕВ!$D$45:$K$46</definedName>
    <definedName name="T4.2?unit?ТГКАЛ" localSheetId="0">[152]ФЕВ!$D$39:$K$40,[152]ФЕВ!$D$80:$K$82,[152]ФЕВ!$D$42:$K$42</definedName>
    <definedName name="T4.2?unit?ТГКАЛ">[153]ФЕВ!$D$39:$K$40,[153]ФЕВ!$D$80:$K$82,[153]ФЕВ!$D$42:$K$42</definedName>
    <definedName name="T4.3?axis?C?НСРФ" localSheetId="0">[152]МАР!$F$66:$K$111,[152]МАР!$F$13:$K$55</definedName>
    <definedName name="T4.3?axis?C?НСРФ">[153]МАР!$F$66:$K$111,[153]МАР!$F$13:$K$55</definedName>
    <definedName name="T4.3?axis?C?СЕМ" localSheetId="0">[152]МАР!$F$66:$K$111,[152]МАР!$F$13:$K$55</definedName>
    <definedName name="T4.3?axis?C?СЕМ">[153]МАР!$F$66:$K$111,[153]МАР!$F$13:$K$55</definedName>
    <definedName name="T4.3?Data" localSheetId="0">[152]МАР!$D$19:$K$32,[152]МАР!$D$34:$K$41,[152]МАР!$D$43:$K$49,[152]МАР!$D$51:$K$51,[152]МАР!$D$53:$K$55,[152]МАР!$D$66:$K$66,[152]МАР!$D$68:$K$73,[152]МАР!$D$75:$K$82,[152]МАР!$D$85:$K$88</definedName>
    <definedName name="T4.3?Data">[153]МАР!$D$19:$K$32,[153]МАР!$D$34:$K$41,[153]МАР!$D$43:$K$49,[153]МАР!$D$51:$K$51,[153]МАР!$D$53:$K$55,[153]МАР!$D$66:$K$66,[153]МАР!$D$68:$K$73,[153]МАР!$D$75:$K$82,[153]МАР!$D$85:$K$88</definedName>
    <definedName name="T4.3?unit?Г.КВТЧ" localSheetId="0">[152]МАР!$D$108:$K$110,[152]МАР!$D$46:$K$48</definedName>
    <definedName name="T4.3?unit?Г.КВТЧ">[153]МАР!$D$108:$K$110,[153]МАР!$D$46:$K$48</definedName>
    <definedName name="T4.3?unit?КГ.ГКАЛ" localSheetId="0">[152]МАР!$D$111:$K$111,[152]МАР!$D$49:$K$49</definedName>
    <definedName name="T4.3?unit?КГ.ГКАЛ">[153]МАР!$D$111:$K$111,[153]МАР!$D$49:$K$49</definedName>
    <definedName name="T4.3?unit?МКВТЧ" localSheetId="0">[152]МАР!$D$29:$K$30,[152]МАР!$D$32:$K$32,[152]МАР!$D$34:$K$37,[152]МАР!$D$23:$K$25,[152]МАР!$D$66:$K$66,[152]МАР!$D$68:$K$73,[152]МАР!$D$75:$K$79,[152]МАР!$D$27:$K$27</definedName>
    <definedName name="T4.3?unit?МКВТЧ">[153]МАР!$D$29:$K$30,[153]МАР!$D$32:$K$32,[153]МАР!$D$34:$K$37,[153]МАР!$D$23:$K$25,[153]МАР!$D$66:$K$66,[153]МАР!$D$68:$K$73,[153]МАР!$D$75:$K$79,[153]МАР!$D$27:$K$27</definedName>
    <definedName name="T4.3?unit?МРУБ" localSheetId="0">[152]МАР!$D$100:$K$101,[152]МАР!$D$103:$K$107,[152]МАР!$D$98:$K$98</definedName>
    <definedName name="T4.3?unit?МРУБ">[153]МАР!$D$100:$K$101,[153]МАР!$D$103:$K$107,[153]МАР!$D$98:$K$98</definedName>
    <definedName name="T4.3?unit?ПРЦ" localSheetId="0">[152]МАР!$D$31:$K$31,[152]МАР!$D$40:$K$40,[152]МАР!$D$26:$K$26</definedName>
    <definedName name="T4.3?unit?ПРЦ">[153]МАР!$D$31:$K$31,[153]МАР!$D$40:$K$40,[153]МАР!$D$26:$K$26</definedName>
    <definedName name="T4.3?unit?РУБ.МВТЧ" localSheetId="0">[152]МАР!$D$85:$K$88,[152]МАР!$D$90:$K$96,[152]МАР!$D$43:$K$44</definedName>
    <definedName name="T4.3?unit?РУБ.МВТЧ">[153]МАР!$D$85:$K$88,[153]МАР!$D$90:$K$96,[153]МАР!$D$43:$K$44</definedName>
    <definedName name="T4.3?unit?ТГКАЛ" localSheetId="0">[152]МАР!$D$38:$K$39,[152]МАР!$D$80:$K$82,[152]МАР!$D$41:$K$41</definedName>
    <definedName name="T4.3?unit?ТГКАЛ">[153]МАР!$D$38:$K$39,[153]МАР!$D$80:$K$82,[153]МАР!$D$41:$K$41</definedName>
    <definedName name="T4.4?axis?C?НСРФ" localSheetId="0">[152]АПР!$F$66:$K$111,[152]АПР!$F$13:$K$55</definedName>
    <definedName name="T4.4?axis?C?НСРФ">[153]АПР!$F$66:$K$111,[153]АПР!$F$13:$K$55</definedName>
    <definedName name="T4.4?axis?C?СЕМ" localSheetId="0">[152]АПР!$F$66:$K$111,[152]АПР!$F$13:$K$55</definedName>
    <definedName name="T4.4?axis?C?СЕМ">[153]АПР!$F$66:$K$111,[153]АПР!$F$13:$K$55</definedName>
    <definedName name="T4.4?Data" localSheetId="0">[152]АПР!$D$19:$K$32,[152]АПР!$D$34:$K$41,[152]АПР!$D$43:$K$49,[152]АПР!$D$51:$K$51,[152]АПР!$D$53:$K$55,[152]АПР!$D$66:$K$66,[152]АПР!$D$68:$K$73,[152]АПР!$D$75:$K$82,[152]АПР!$D$85:$K$88</definedName>
    <definedName name="T4.4?Data">[153]АПР!$D$19:$K$32,[153]АПР!$D$34:$K$41,[153]АПР!$D$43:$K$49,[153]АПР!$D$51:$K$51,[153]АПР!$D$53:$K$55,[153]АПР!$D$66:$K$66,[153]АПР!$D$68:$K$73,[153]АПР!$D$75:$K$82,[153]АПР!$D$85:$K$88</definedName>
    <definedName name="T4.4?unit?Г.КВТЧ" localSheetId="0">[152]АПР!$D$108:$K$110,[152]АПР!$D$46:$K$48</definedName>
    <definedName name="T4.4?unit?Г.КВТЧ">[153]АПР!$D$108:$K$110,[153]АПР!$D$46:$K$48</definedName>
    <definedName name="T4.4?unit?КГ.ГКАЛ" localSheetId="0">[152]АПР!$D$111:$K$111,[152]АПР!$D$49:$K$49</definedName>
    <definedName name="T4.4?unit?КГ.ГКАЛ">[153]АПР!$D$111:$K$111,[153]АПР!$D$49:$K$49</definedName>
    <definedName name="T4.4?unit?МКВТЧ" localSheetId="0">[152]АПР!$D$29:$K$30,[152]АПР!$D$32:$K$32,[152]АПР!$D$34:$K$37,[152]АПР!$D$23:$K$25,[152]АПР!$D$66:$K$66,[152]АПР!$D$68:$K$73,[152]АПР!$D$75:$K$79,[152]АПР!$D$27:$K$27</definedName>
    <definedName name="T4.4?unit?МКВТЧ">[153]АПР!$D$29:$K$30,[153]АПР!$D$32:$K$32,[153]АПР!$D$34:$K$37,[153]АПР!$D$23:$K$25,[153]АПР!$D$66:$K$66,[153]АПР!$D$68:$K$73,[153]АПР!$D$75:$K$79,[153]АПР!$D$27:$K$27</definedName>
    <definedName name="T4.4?unit?МРУБ" localSheetId="0">[152]АПР!$D$100:$K$101,[152]АПР!$D$103:$K$107,[152]АПР!$D$98:$K$98</definedName>
    <definedName name="T4.4?unit?МРУБ">[153]АПР!$D$100:$K$101,[153]АПР!$D$103:$K$107,[153]АПР!$D$98:$K$98</definedName>
    <definedName name="T4.4?unit?ПРЦ" localSheetId="0">[152]АПР!$D$31:$K$31,[152]АПР!$D$40:$K$40,[152]АПР!$D$26:$K$26</definedName>
    <definedName name="T4.4?unit?ПРЦ">[153]АПР!$D$31:$K$31,[153]АПР!$D$40:$K$40,[153]АПР!$D$26:$K$26</definedName>
    <definedName name="T4.4?unit?РУБ.МВТЧ" localSheetId="0">[152]АПР!$D$85:$K$88,[152]АПР!$D$90:$K$96,[152]АПР!$D$43:$K$44</definedName>
    <definedName name="T4.4?unit?РУБ.МВТЧ">[153]АПР!$D$85:$K$88,[153]АПР!$D$90:$K$96,[153]АПР!$D$43:$K$44</definedName>
    <definedName name="T4.4?unit?ТГКАЛ" localSheetId="0">[152]АПР!$D$38:$K$39,[152]АПР!$D$80:$K$82,[152]АПР!$D$41:$K$41</definedName>
    <definedName name="T4.4?unit?ТГКАЛ">[153]АПР!$D$38:$K$39,[153]АПР!$D$80:$K$82,[153]АПР!$D$41:$K$41</definedName>
    <definedName name="T4.5?axis?C?НСРФ" localSheetId="0">[152]МАЙ!$F$66:$K$111,[152]МАЙ!$F$13:$K$55</definedName>
    <definedName name="T4.5?axis?C?НСРФ">[153]МАЙ!$F$66:$K$111,[153]МАЙ!$F$13:$K$55</definedName>
    <definedName name="T4.5?axis?C?СЕМ" localSheetId="0">[152]МАЙ!$F$66:$K$111,[152]МАЙ!$F$13:$K$55</definedName>
    <definedName name="T4.5?axis?C?СЕМ">[153]МАЙ!$F$66:$K$111,[153]МАЙ!$F$13:$K$55</definedName>
    <definedName name="T4.5?Data" localSheetId="0">[152]МАЙ!$D$19:$K$32,[152]МАЙ!$D$34:$K$41,[152]МАЙ!$D$43:$K$49,[152]МАЙ!$D$51:$K$51,[152]МАЙ!$D$53:$K$55,[152]МАЙ!$D$66:$K$66,[152]МАЙ!$D$68:$K$73,[152]МАЙ!$D$75:$K$82,[152]МАЙ!$D$85:$K$88</definedName>
    <definedName name="T4.5?Data">[153]МАЙ!$D$19:$K$32,[153]МАЙ!$D$34:$K$41,[153]МАЙ!$D$43:$K$49,[153]МАЙ!$D$51:$K$51,[153]МАЙ!$D$53:$K$55,[153]МАЙ!$D$66:$K$66,[153]МАЙ!$D$68:$K$73,[153]МАЙ!$D$75:$K$82,[153]МАЙ!$D$85:$K$88</definedName>
    <definedName name="T4.5?unit?Г.КВТЧ" localSheetId="0">[152]МАЙ!$D$108:$K$110,[152]МАЙ!$D$46:$K$48</definedName>
    <definedName name="T4.5?unit?Г.КВТЧ">[153]МАЙ!$D$108:$K$110,[153]МАЙ!$D$46:$K$48</definedName>
    <definedName name="T4.5?unit?КГ.ГКАЛ" localSheetId="0">[152]МАЙ!$D$111:$K$111,[152]МАЙ!$D$49:$K$49</definedName>
    <definedName name="T4.5?unit?КГ.ГКАЛ">[153]МАЙ!$D$111:$K$111,[153]МАЙ!$D$49:$K$49</definedName>
    <definedName name="T4.5?unit?МКВТЧ" localSheetId="0">[152]МАЙ!$D$29:$K$30,[152]МАЙ!$D$32:$K$32,[152]МАЙ!$D$34:$K$37,[152]МАЙ!$D$23:$K$25,[152]МАЙ!$D$66:$K$66,[152]МАЙ!$D$68:$K$73,[152]МАЙ!$D$75:$K$79,[152]МАЙ!$D$27:$K$27</definedName>
    <definedName name="T4.5?unit?МКВТЧ">[153]МАЙ!$D$29:$K$30,[153]МАЙ!$D$32:$K$32,[153]МАЙ!$D$34:$K$37,[153]МАЙ!$D$23:$K$25,[153]МАЙ!$D$66:$K$66,[153]МАЙ!$D$68:$K$73,[153]МАЙ!$D$75:$K$79,[153]МАЙ!$D$27:$K$27</definedName>
    <definedName name="T4.5?unit?МРУБ" localSheetId="0">[152]МАЙ!$D$100:$K$101,[152]МАЙ!$D$103:$K$107,[152]МАЙ!$D$98:$K$98</definedName>
    <definedName name="T4.5?unit?МРУБ">[153]МАЙ!$D$100:$K$101,[153]МАЙ!$D$103:$K$107,[153]МАЙ!$D$98:$K$98</definedName>
    <definedName name="T4.5?unit?ПРЦ" localSheetId="0">[152]МАЙ!$D$31:$K$31,[152]МАЙ!$D$40:$K$40,[152]МАЙ!$D$26:$K$26</definedName>
    <definedName name="T4.5?unit?ПРЦ">[153]МАЙ!$D$31:$K$31,[153]МАЙ!$D$40:$K$40,[153]МАЙ!$D$26:$K$26</definedName>
    <definedName name="T4.5?unit?РУБ.МВТЧ" localSheetId="0">[152]МАЙ!$D$85:$K$88,[152]МАЙ!$D$90:$K$96,[152]МАЙ!$D$43:$K$44</definedName>
    <definedName name="T4.5?unit?РУБ.МВТЧ">[153]МАЙ!$D$85:$K$88,[153]МАЙ!$D$90:$K$96,[153]МАЙ!$D$43:$K$44</definedName>
    <definedName name="T4.5?unit?ТГКАЛ" localSheetId="0">[152]МАЙ!$D$38:$K$39,[152]МАЙ!$D$80:$K$82,[152]МАЙ!$D$41:$K$41</definedName>
    <definedName name="T4.5?unit?ТГКАЛ">[153]МАЙ!$D$38:$K$39,[153]МАЙ!$D$80:$K$82,[153]МАЙ!$D$41:$K$41</definedName>
    <definedName name="T4.6?axis?C?НСРФ" localSheetId="0">[152]ИЮН!$F$66:$K$111,[152]ИЮН!$F$13:$K$55</definedName>
    <definedName name="T4.6?axis?C?НСРФ">[153]ИЮН!$F$66:$K$111,[153]ИЮН!$F$13:$K$55</definedName>
    <definedName name="T4.6?axis?C?СЕМ" localSheetId="0">[152]ИЮН!$F$66:$K$111,[152]ИЮН!$F$13:$K$55</definedName>
    <definedName name="T4.6?axis?C?СЕМ">[153]ИЮН!$F$66:$K$111,[153]ИЮН!$F$13:$K$55</definedName>
    <definedName name="T4.6?Data" localSheetId="0">[152]ИЮН!$D$19:$K$32,[152]ИЮН!$D$34:$K$41,[152]ИЮН!$D$43:$K$49,[152]ИЮН!$D$51:$K$51,[152]ИЮН!$D$53:$K$55,[152]ИЮН!$D$66:$K$66,[152]ИЮН!$D$68:$K$73,[152]ИЮН!$D$75:$K$82,[152]ИЮН!$D$85:$K$88</definedName>
    <definedName name="T4.6?Data">[153]ИЮН!$D$19:$K$32,[153]ИЮН!$D$34:$K$41,[153]ИЮН!$D$43:$K$49,[153]ИЮН!$D$51:$K$51,[153]ИЮН!$D$53:$K$55,[153]ИЮН!$D$66:$K$66,[153]ИЮН!$D$68:$K$73,[153]ИЮН!$D$75:$K$82,[153]ИЮН!$D$85:$K$88</definedName>
    <definedName name="T4.6?unit?Г.КВТЧ" localSheetId="0">[152]ИЮН!$D$108:$K$110,[152]ИЮН!$D$46:$K$48</definedName>
    <definedName name="T4.6?unit?Г.КВТЧ">[153]ИЮН!$D$108:$K$110,[153]ИЮН!$D$46:$K$48</definedName>
    <definedName name="T4.6?unit?КГ.ГКАЛ" localSheetId="0">[152]ИЮН!$D$111:$K$111,[152]ИЮН!$D$49:$K$49</definedName>
    <definedName name="T4.6?unit?КГ.ГКАЛ">[153]ИЮН!$D$111:$K$111,[153]ИЮН!$D$49:$K$49</definedName>
    <definedName name="T4.6?unit?МКВТЧ" localSheetId="0">[152]ИЮН!$D$29:$K$30,[152]ИЮН!$D$32:$K$32,[152]ИЮН!$D$34:$K$37,[152]ИЮН!$D$23:$K$25,[152]ИЮН!$D$66:$K$66,[152]ИЮН!$D$68:$K$73,[152]ИЮН!$D$75:$K$79,[152]ИЮН!$D$27:$K$27</definedName>
    <definedName name="T4.6?unit?МКВТЧ">[153]ИЮН!$D$29:$K$30,[153]ИЮН!$D$32:$K$32,[153]ИЮН!$D$34:$K$37,[153]ИЮН!$D$23:$K$25,[153]ИЮН!$D$66:$K$66,[153]ИЮН!$D$68:$K$73,[153]ИЮН!$D$75:$K$79,[153]ИЮН!$D$27:$K$27</definedName>
    <definedName name="T4.6?unit?МРУБ" localSheetId="0">[152]ИЮН!$D$100:$K$101,[152]ИЮН!$D$103:$K$107,[152]ИЮН!$D$98:$K$98</definedName>
    <definedName name="T4.6?unit?МРУБ">[153]ИЮН!$D$100:$K$101,[153]ИЮН!$D$103:$K$107,[153]ИЮН!$D$98:$K$98</definedName>
    <definedName name="T4.6?unit?ПРЦ" localSheetId="0">[152]ИЮН!$D$31:$K$31,[152]ИЮН!$D$40:$K$40,[152]ИЮН!$D$26:$K$26</definedName>
    <definedName name="T4.6?unit?ПРЦ">[153]ИЮН!$D$31:$K$31,[153]ИЮН!$D$40:$K$40,[153]ИЮН!$D$26:$K$26</definedName>
    <definedName name="T4.6?unit?РУБ.МВТЧ" localSheetId="0">[152]ИЮН!$D$85:$K$88,[152]ИЮН!$D$90:$K$96,[152]ИЮН!$D$43:$K$44</definedName>
    <definedName name="T4.6?unit?РУБ.МВТЧ">[153]ИЮН!$D$85:$K$88,[153]ИЮН!$D$90:$K$96,[153]ИЮН!$D$43:$K$44</definedName>
    <definedName name="T4.6?unit?ТГКАЛ" localSheetId="0">[152]ИЮН!$D$38:$K$39,[152]ИЮН!$D$80:$K$82,[152]ИЮН!$D$41:$K$41</definedName>
    <definedName name="T4.6?unit?ТГКАЛ">[153]ИЮН!$D$38:$K$39,[153]ИЮН!$D$80:$K$82,[153]ИЮН!$D$41:$K$41</definedName>
    <definedName name="T4.7?axis?C?НСРФ" localSheetId="0">[152]ИЮЛ!$F$66:$K$111,[152]ИЮЛ!$F$13:$K$56</definedName>
    <definedName name="T4.7?axis?C?НСРФ">[153]ИЮЛ!$F$66:$K$111,[153]ИЮЛ!$F$13:$K$56</definedName>
    <definedName name="T4.7?axis?C?СЕМ" localSheetId="0">[152]ИЮЛ!$F$66:$K$111,[152]ИЮЛ!$F$13:$K$56</definedName>
    <definedName name="T4.7?axis?C?СЕМ">[153]ИЮЛ!$F$66:$K$111,[153]ИЮЛ!$F$13:$K$56</definedName>
    <definedName name="T4.7?Data" localSheetId="0">[152]ИЮЛ!$D$19:$K$32,[152]ИЮЛ!$D$35:$K$41,[152]ИЮЛ!$D$43:$K$49,[152]ИЮЛ!$D$52:$K$52,[152]ИЮЛ!$D$53:$K$56,[152]ИЮЛ!$D$66:$K$66,[152]ИЮЛ!$D$68:$K$73,[152]ИЮЛ!$D$75:$K$82,[152]ИЮЛ!$D$85:$K$88</definedName>
    <definedName name="T4.7?Data">[153]ИЮЛ!$D$19:$K$32,[153]ИЮЛ!$D$35:$K$41,[153]ИЮЛ!$D$43:$K$49,[153]ИЮЛ!$D$52:$K$52,[153]ИЮЛ!$D$53:$K$56,[153]ИЮЛ!$D$66:$K$66,[153]ИЮЛ!$D$68:$K$73,[153]ИЮЛ!$D$75:$K$82,[153]ИЮЛ!$D$85:$K$88</definedName>
    <definedName name="T4.7?L10.1" localSheetId="0">[152]ИЮЛ!#REF!</definedName>
    <definedName name="T4.7?L10.1">[153]ИЮЛ!#REF!</definedName>
    <definedName name="T4.7?L11" localSheetId="0">[152]ИЮЛ!#REF!</definedName>
    <definedName name="T4.7?L11">[153]ИЮЛ!#REF!</definedName>
    <definedName name="T4.7?L15" localSheetId="0">[152]ИЮЛ!#REF!</definedName>
    <definedName name="T4.7?L15">[153]ИЮЛ!#REF!</definedName>
    <definedName name="T4.7?M9" localSheetId="0">[152]ИЮЛ!#REF!</definedName>
    <definedName name="T4.7?M9">[153]ИЮЛ!#REF!</definedName>
    <definedName name="T4.7?unit?Г.КВТЧ" localSheetId="0">[152]ИЮЛ!$D$108:$K$110,[152]ИЮЛ!$D$46:$K$48</definedName>
    <definedName name="T4.7?unit?Г.КВТЧ">[153]ИЮЛ!$D$108:$K$110,[153]ИЮЛ!$D$46:$K$48</definedName>
    <definedName name="T4.7?unit?КГ.ГКАЛ" localSheetId="0">[152]ИЮЛ!$D$111:$K$111,[152]ИЮЛ!$D$49:$K$49</definedName>
    <definedName name="T4.7?unit?КГ.ГКАЛ">[153]ИЮЛ!$D$111:$K$111,[153]ИЮЛ!$D$49:$K$49</definedName>
    <definedName name="T4.7?unit?МКВТЧ" localSheetId="0">[152]ИЮЛ!$D$29:$K$30,[152]ИЮЛ!$D$32:$K$32,[152]ИЮЛ!$D$35:$K$38,[152]ИЮЛ!$D$23:$K$25,[152]ИЮЛ!$D$66:$K$66,[152]ИЮЛ!$D$68:$K$73,[152]ИЮЛ!$D$75:$K$79,[152]ИЮЛ!$D$27:$K$27</definedName>
    <definedName name="T4.7?unit?МКВТЧ">[153]ИЮЛ!$D$29:$K$30,[153]ИЮЛ!$D$32:$K$32,[153]ИЮЛ!$D$35:$K$38,[153]ИЮЛ!$D$23:$K$25,[153]ИЮЛ!$D$66:$K$66,[153]ИЮЛ!$D$68:$K$73,[153]ИЮЛ!$D$75:$K$79,[153]ИЮЛ!$D$27:$K$27</definedName>
    <definedName name="T4.7?unit?МРУБ" localSheetId="0">[152]ИЮЛ!$D$100:$K$101,[152]ИЮЛ!$D$103:$K$106,[152]ИЮЛ!$D$98:$K$98</definedName>
    <definedName name="T4.7?unit?МРУБ">[153]ИЮЛ!$D$100:$K$101,[153]ИЮЛ!$D$103:$K$106,[153]ИЮЛ!$D$98:$K$98</definedName>
    <definedName name="T4.7?unit?ПРЦ" localSheetId="0">[152]ИЮЛ!$D$31:$K$31,[152]ИЮЛ!$D$40:$K$40,[152]ИЮЛ!$D$26:$K$26</definedName>
    <definedName name="T4.7?unit?ПРЦ">[153]ИЮЛ!$D$31:$K$31,[153]ИЮЛ!$D$40:$K$40,[153]ИЮЛ!$D$26:$K$26</definedName>
    <definedName name="T4.7?unit?РУБ.МВТЧ" localSheetId="0">[152]ИЮЛ!$D$85:$K$88,[152]ИЮЛ!$D$90:$K$96,[152]ИЮЛ!$D$43:$K$44</definedName>
    <definedName name="T4.7?unit?РУБ.МВТЧ">[153]ИЮЛ!$D$85:$K$88,[153]ИЮЛ!$D$90:$K$96,[153]ИЮЛ!$D$43:$K$44</definedName>
    <definedName name="T4.7?unit?ТГКАЛ" localSheetId="0">[152]ИЮЛ!$D$39:$K$39,[152]ИЮЛ!$D$80:$K$82,[152]ИЮЛ!$D$41:$K$41</definedName>
    <definedName name="T4.7?unit?ТГКАЛ">[153]ИЮЛ!$D$39:$K$39,[153]ИЮЛ!$D$80:$K$82,[153]ИЮЛ!$D$41:$K$41</definedName>
    <definedName name="T4.8?axis?C?НСРФ" localSheetId="0">[152]АВГ!$F$66:$K$111,[152]АВГ!$F$13:$K$55</definedName>
    <definedName name="T4.8?axis?C?НСРФ">[153]АВГ!$F$66:$K$111,[153]АВГ!$F$13:$K$55</definedName>
    <definedName name="T4.8?axis?C?СЕМ" localSheetId="0">[152]АВГ!$F$66:$K$111,[152]АВГ!$F$13:$K$55</definedName>
    <definedName name="T4.8?axis?C?СЕМ">[153]АВГ!$F$66:$K$111,[153]АВГ!$F$13:$K$55</definedName>
    <definedName name="T4.8?Data" localSheetId="0">[152]АВГ!$D$19:$K$32,[152]АВГ!$D$34:$K$41,[152]АВГ!$D$43:$K$49,[152]АВГ!$D$51:$K$51,[152]АВГ!$D$53:$K$55,[152]АВГ!$D$66:$K$66,[152]АВГ!$D$68:$K$73,[152]АВГ!$D$75:$K$82,[152]АВГ!$D$85:$K$88</definedName>
    <definedName name="T4.8?Data">[153]АВГ!$D$19:$K$32,[153]АВГ!$D$34:$K$41,[153]АВГ!$D$43:$K$49,[153]АВГ!$D$51:$K$51,[153]АВГ!$D$53:$K$55,[153]АВГ!$D$66:$K$66,[153]АВГ!$D$68:$K$73,[153]АВГ!$D$75:$K$82,[153]АВГ!$D$85:$K$88</definedName>
    <definedName name="T4.8?M8.4" localSheetId="0">[152]АВГ!#REF!</definedName>
    <definedName name="T4.8?M8.4">[153]АВГ!#REF!</definedName>
    <definedName name="T4.8?unit?Г.КВТЧ" localSheetId="0">[152]АВГ!$D$108:$K$110,[152]АВГ!$D$46:$K$48</definedName>
    <definedName name="T4.8?unit?Г.КВТЧ">[153]АВГ!$D$108:$K$110,[153]АВГ!$D$46:$K$48</definedName>
    <definedName name="T4.8?unit?КГ.ГКАЛ" localSheetId="0">[152]АВГ!$D$111:$K$111,[152]АВГ!$D$49:$K$49</definedName>
    <definedName name="T4.8?unit?КГ.ГКАЛ">[153]АВГ!$D$111:$K$111,[153]АВГ!$D$49:$K$49</definedName>
    <definedName name="T4.8?unit?МКВТЧ" localSheetId="0">[152]АВГ!$D$29:$K$30,[152]АВГ!$D$32:$K$32,[152]АВГ!$D$34:$K$37,[152]АВГ!$D$23:$K$25,[152]АВГ!$D$66:$K$66,[152]АВГ!$D$68:$K$73,[152]АВГ!$D$75:$K$79,[152]АВГ!$D$27:$K$27</definedName>
    <definedName name="T4.8?unit?МКВТЧ">[153]АВГ!$D$29:$K$30,[153]АВГ!$D$32:$K$32,[153]АВГ!$D$34:$K$37,[153]АВГ!$D$23:$K$25,[153]АВГ!$D$66:$K$66,[153]АВГ!$D$68:$K$73,[153]АВГ!$D$75:$K$79,[153]АВГ!$D$27:$K$27</definedName>
    <definedName name="T4.8?unit?МРУБ" localSheetId="0">[152]АВГ!$D$100:$K$101,[152]АВГ!$D$103:$K$107,[152]АВГ!$D$98:$K$98</definedName>
    <definedName name="T4.8?unit?МРУБ">[153]АВГ!$D$100:$K$101,[153]АВГ!$D$103:$K$107,[153]АВГ!$D$98:$K$98</definedName>
    <definedName name="T4.8?unit?ПРЦ" localSheetId="0">[152]АВГ!$D$31:$K$31,[152]АВГ!$D$40:$K$40,[152]АВГ!$D$26:$K$26</definedName>
    <definedName name="T4.8?unit?ПРЦ">[153]АВГ!$D$31:$K$31,[153]АВГ!$D$40:$K$40,[153]АВГ!$D$26:$K$26</definedName>
    <definedName name="T4.8?unit?РУБ.МВТЧ" localSheetId="0">[152]АВГ!$D$85:$K$88,[152]АВГ!$D$90:$K$96,[152]АВГ!$D$43:$K$44</definedName>
    <definedName name="T4.8?unit?РУБ.МВТЧ">[153]АВГ!$D$85:$K$88,[153]АВГ!$D$90:$K$96,[153]АВГ!$D$43:$K$44</definedName>
    <definedName name="T4.8?unit?ТГКАЛ" localSheetId="0">[152]АВГ!$D$38:$K$39,[152]АВГ!$D$80:$K$82,[152]АВГ!$D$41:$K$41</definedName>
    <definedName name="T4.8?unit?ТГКАЛ">[153]АВГ!$D$38:$K$39,[153]АВГ!$D$80:$K$82,[153]АВГ!$D$41:$K$41</definedName>
    <definedName name="T4.9?axis?C?НСРФ" localSheetId="0">[152]СЕН!$F$66:$K$111,[152]СЕН!$F$13:$K$55</definedName>
    <definedName name="T4.9?axis?C?НСРФ">[153]СЕН!$F$66:$K$111,[153]СЕН!$F$13:$K$55</definedName>
    <definedName name="T4.9?axis?C?СЕМ" localSheetId="0">[152]СЕН!$F$66:$K$111,[152]СЕН!$F$13:$K$55</definedName>
    <definedName name="T4.9?axis?C?СЕМ">[153]СЕН!$F$66:$K$111,[153]СЕН!$F$13:$K$55</definedName>
    <definedName name="T4.9?Data" localSheetId="0">[152]СЕН!$D$19:$K$32,[152]СЕН!$D$34:$K$41,[152]СЕН!$D$43:$K$49,[152]СЕН!$D$51:$K$51,[152]СЕН!$D$53:$K$55,[152]СЕН!$D$66:$K$66,[152]СЕН!$D$68:$K$73,[152]СЕН!$D$75:$K$82,[152]СЕН!$D$85:$K$88</definedName>
    <definedName name="T4.9?Data">[153]СЕН!$D$19:$K$32,[153]СЕН!$D$34:$K$41,[153]СЕН!$D$43:$K$49,[153]СЕН!$D$51:$K$51,[153]СЕН!$D$53:$K$55,[153]СЕН!$D$66:$K$66,[153]СЕН!$D$68:$K$73,[153]СЕН!$D$75:$K$82,[153]СЕН!$D$85:$K$88</definedName>
    <definedName name="T4.9?unit?Г.КВТЧ" localSheetId="0">[152]СЕН!$D$108:$K$110,[152]СЕН!$D$46:$K$48</definedName>
    <definedName name="T4.9?unit?Г.КВТЧ">[153]СЕН!$D$108:$K$110,[153]СЕН!$D$46:$K$48</definedName>
    <definedName name="T4.9?unit?КГ.ГКАЛ" localSheetId="0">[152]СЕН!$D$111:$K$111,[152]СЕН!$D$49:$K$49</definedName>
    <definedName name="T4.9?unit?КГ.ГКАЛ">[153]СЕН!$D$111:$K$111,[153]СЕН!$D$49:$K$49</definedName>
    <definedName name="T4.9?unit?МКВТЧ" localSheetId="0">[152]СЕН!$D$29:$K$30,[152]СЕН!$D$32:$K$32,[152]СЕН!$D$34:$K$37,[152]СЕН!$D$23:$K$25,[152]СЕН!$D$66:$K$66,[152]СЕН!$D$68:$K$73,[152]СЕН!$D$75:$K$79,[152]СЕН!$D$27:$K$27</definedName>
    <definedName name="T4.9?unit?МКВТЧ">[153]СЕН!$D$29:$K$30,[153]СЕН!$D$32:$K$32,[153]СЕН!$D$34:$K$37,[153]СЕН!$D$23:$K$25,[153]СЕН!$D$66:$K$66,[153]СЕН!$D$68:$K$73,[153]СЕН!$D$75:$K$79,[153]СЕН!$D$27:$K$27</definedName>
    <definedName name="T4.9?unit?МРУБ" localSheetId="0">[152]СЕН!$D$100:$K$101,[152]СЕН!$D$103:$K$107,[152]СЕН!$D$98:$K$98</definedName>
    <definedName name="T4.9?unit?МРУБ">[153]СЕН!$D$100:$K$101,[153]СЕН!$D$103:$K$107,[153]СЕН!$D$98:$K$98</definedName>
    <definedName name="T4.9?unit?ПРЦ" localSheetId="0">[152]СЕН!$D$31:$K$31,[152]СЕН!$D$40:$K$40,[152]СЕН!$D$26:$K$26</definedName>
    <definedName name="T4.9?unit?ПРЦ">[153]СЕН!$D$31:$K$31,[153]СЕН!$D$40:$K$40,[153]СЕН!$D$26:$K$26</definedName>
    <definedName name="T4.9?unit?РУБ.МВТЧ" localSheetId="0">[152]СЕН!$D$85:$K$88,[152]СЕН!$D$90:$K$96,[152]СЕН!$D$43:$K$44</definedName>
    <definedName name="T4.9?unit?РУБ.МВТЧ">[153]СЕН!$D$85:$K$88,[153]СЕН!$D$90:$K$96,[153]СЕН!$D$43:$K$44</definedName>
    <definedName name="T4.9?unit?ТГКАЛ" localSheetId="0">[152]СЕН!$D$38:$K$39,[152]СЕН!$D$80:$K$82,[152]СЕН!$D$41:$K$41</definedName>
    <definedName name="T4.9?unit?ТГКАЛ">[153]СЕН!$D$38:$K$39,[153]СЕН!$D$80:$K$82,[153]СЕН!$D$41:$K$41</definedName>
    <definedName name="T4?axis?C?НСРФ" localSheetId="0">[152]ГОД!$F$66:$K$111,[152]ГОД!$F$13:$K$57</definedName>
    <definedName name="T4?axis?C?НСРФ">[153]ГОД!$F$66:$K$111,[153]ГОД!$F$13:$K$57</definedName>
    <definedName name="T4?axis?C?СЕМ" localSheetId="0">[152]ГОД!$F$66:$K$111,[152]ГОД!$F$13:$K$57</definedName>
    <definedName name="T4?axis?C?СЕМ">[153]ГОД!$F$66:$K$111,[153]ГОД!$F$13:$K$57</definedName>
    <definedName name="T4?axis?R?ВТОП" localSheetId="0">'[147]4'!$E$24:$N$36,'[147]4'!$E$39:$N$51,'[147]4'!$E$8:$N$20</definedName>
    <definedName name="T4?axis?R?ВТОП">#REF!,#REF!,#REF!</definedName>
    <definedName name="T4?axis?R?ВТОП?" localSheetId="0">'[147]4'!$C$24:$C$36,'[147]4'!$C$8:$C$20,'[147]4'!$C$39:$C$51</definedName>
    <definedName name="T4?axis?R?ВТОП?">#REF!,#REF!,#REF!</definedName>
    <definedName name="T4?axis?R?ДЕТ" localSheetId="0">'[147]4'!$E$39:$N$51,'[147]4'!$E$8:$N$20,'[147]4'!$E$24:$N$36</definedName>
    <definedName name="T4?axis?R?ДЕТ">#REF!,#REF!,#REF!</definedName>
    <definedName name="T4?axis?R?ДЕТ?" localSheetId="0">'[147]4'!$B$24:$B$36,'[147]4'!$B$39:$B$51,'[147]4'!$B$8:$B$20</definedName>
    <definedName name="T4?axis?R?ДЕТ?">#REF!,#REF!,#REF!</definedName>
    <definedName name="T4?axis?ПРД?БАЗ">'[151]4'!$J$6:$K$81,'[151]4'!$G$6:$H$81</definedName>
    <definedName name="T4?axis?ПРД?ПРЕД">'[151]4'!$L$6:$M$81,'[151]4'!$E$6:$F$81</definedName>
    <definedName name="T4?axis?ПРД?РЕГ" localSheetId="0">#REF!</definedName>
    <definedName name="T4?axis?ПРД?РЕГ">#REF!</definedName>
    <definedName name="T4?axis?ПФ?ПЛАН">'[151]4'!$J$6:$J$81,'[151]4'!$E$6:$E$81,'[151]4'!$L$6:$L$81,'[151]4'!$G$6:$G$81</definedName>
    <definedName name="T4?axis?ПФ?ФАКТ">'[151]4'!$K$6:$K$81,'[151]4'!$F$6:$F$81,'[151]4'!$M$6:$M$81,'[151]4'!$H$6:$H$81</definedName>
    <definedName name="T4?Data" localSheetId="0">[152]ГОД!$D$90:$K$96,[152]ГОД!$D$98:$K$98,[152]ГОД!$D$100:$K$101,[152]ГОД!$D$103:$K$111,[152]ГОД!$D$13:$K$17,'Прил 1 к расп1'!P1_T4?Data</definedName>
    <definedName name="T4?Data">#REF!,#REF!,#REF!,#REF!,#REF!,#REF!,#REF!</definedName>
    <definedName name="T4?item_ext?ГАЗ" localSheetId="0">'[149]4'!$E$34:$I$34,'[149]4'!$E$47:$I$47,'[149]4'!$E$74:$I$74,'[149]4'!$E$28:$I$28</definedName>
    <definedName name="T4?item_ext?ГАЗ">'[150]4'!$E$34:$I$34,'[150]4'!$E$47:$I$47,'[150]4'!$E$74:$I$74,'[150]4'!$E$28:$I$28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Г.КВТЧ" localSheetId="0">[152]ГОД!$D$108:$K$110,[152]ГОД!$D$48:$K$50</definedName>
    <definedName name="T4?unit?Г.КВТЧ">[153]ГОД!$D$108:$K$110,[153]ГОД!$D$48:$K$50</definedName>
    <definedName name="T4?unit?КГ.ГКАЛ" localSheetId="0">[152]ГОД!$D$111:$K$111,[152]ГОД!$D$51:$K$51</definedName>
    <definedName name="T4?unit?КГ.ГКАЛ">[153]ГОД!$D$111:$K$111,[153]ГОД!$D$51:$K$51</definedName>
    <definedName name="T4?unit?МКВТЧ" localSheetId="0">[152]ГОД!$D$29:$K$30,[152]ГОД!$D$33:$K$33,[152]ГОД!$D$35:$K$38,[152]ГОД!$D$23:$K$25,[152]ГОД!$D$66:$K$66,[152]ГОД!$D$68:$K$73,[152]ГОД!$D$75:$K$79,[152]ГОД!$D$27:$K$27</definedName>
    <definedName name="T4?unit?МКВТЧ">[153]ГОД!$D$29:$K$30,[153]ГОД!$D$33:$K$33,[153]ГОД!$D$35:$K$38,[153]ГОД!$D$23:$K$25,[153]ГОД!$D$66:$K$66,[153]ГОД!$D$68:$K$73,[153]ГОД!$D$75:$K$79,[153]ГОД!$D$27:$K$27</definedName>
    <definedName name="T4?unit?ММКБ" localSheetId="0">#REF!</definedName>
    <definedName name="T4?unit?ММКБ">#REF!</definedName>
    <definedName name="T4?unit?МРУБ" localSheetId="0">[152]ГОД!$D$100:$K$101,[152]ГОД!$D$103:$K$107,[152]ГОД!$D$98:$K$98</definedName>
    <definedName name="T4?unit?МРУБ">[153]ГОД!$D$100:$K$101,[153]ГОД!$D$103:$K$107,[153]ГОД!$D$98:$K$98</definedName>
    <definedName name="T4?unit?ПРЦ" localSheetId="0">[152]ГОД!$D$31:$K$31,[152]ГОД!$D$41:$K$41,[152]ГОД!$D$26:$K$26</definedName>
    <definedName name="T4?unit?ПРЦ">[153]ГОД!$D$31:$K$31,[153]ГОД!$D$41:$K$41,[153]ГОД!$D$26:$K$26</definedName>
    <definedName name="T4?unit?РУБ.МВТЧ" localSheetId="0">[152]ГОД!$D$85:$K$88,[152]ГОД!$D$90:$K$96,[152]ГОД!$D$45:$K$46</definedName>
    <definedName name="T4?unit?РУБ.МВТЧ">[153]ГОД!$D$85:$K$88,[153]ГОД!$D$90:$K$96,[153]ГОД!$D$45:$K$46</definedName>
    <definedName name="T4?unit?РУБ.МКБ">'[151]4'!$E$34:$I$34, '[151]4'!$E$47:$I$47, '[151]4'!$E$74:$I$74</definedName>
    <definedName name="T4?unit?РУБ.ТКВТЧ" localSheetId="0">#REF!</definedName>
    <definedName name="T4?unit?РУБ.ТКВТЧ">#REF!</definedName>
    <definedName name="T4?unit?РУБ.ТНТ">'[151]4'!$E$32:$I$33, '[151]4'!$E$35:$I$35, '[151]4'!$E$45:$I$46, '[151]4'!$E$48:$I$48, '[151]4'!$E$72:$I$73, '[151]4'!$E$75:$I$75</definedName>
    <definedName name="T4?unit?РУБ.ТУТ" localSheetId="0">#REF!</definedName>
    <definedName name="T4?unit?РУБ.ТУТ">#REF!</definedName>
    <definedName name="T4?unit?ТГКАЛ" localSheetId="0">[152]ГОД!$D$39:$K$40,[152]ГОД!$D$80:$K$82,[152]ГОД!$D$43:$K$43</definedName>
    <definedName name="T4?unit?ТГКАЛ">[153]ГОД!$D$39:$K$40,[153]ГОД!$D$80:$K$82,[153]ГОД!$D$43:$K$43</definedName>
    <definedName name="T4?unit?ТРУБ">'[151]4'!$E$37:$I$42, '[151]4'!$E$50:$I$55, '[151]4'!$E$57:$I$62</definedName>
    <definedName name="T4?unit?ТТНТ">'[151]4'!$E$26:$I$27, '[151]4'!$E$29:$I$29</definedName>
    <definedName name="T4?unit?ТТУТ" localSheetId="0">#REF!</definedName>
    <definedName name="T4?unit?ТТУТ">#REF!</definedName>
    <definedName name="T4_Protect" localSheetId="0">'[147]4'!$B$34:$B$35,'[147]4'!$B$40:$B$41,'[147]4'!$B$49:$B$50,'[147]4'!$E$3:$N$3,'[147]4'!$E$12:$N$12,'Прил 1 к расп1'!P1_T4_Protect</definedName>
    <definedName name="T4_Protect">#N/A</definedName>
    <definedName name="T5?axis?R?ОС" localSheetId="0">'[146]5'!$E$7:$Q$19,'[146]5'!$E$22:$Q$34,'[146]5'!$E$37:$Q$49,'[146]5'!$E$52:$Q$64,'[146]5'!$E$67:$Q$79,'[146]5'!$E$82:$Q$94</definedName>
    <definedName name="T5?axis?R?ОС">#REF!,#REF!,#REF!,#REF!,#REF!,#REF!</definedName>
    <definedName name="T5?axis?R?ОС?" localSheetId="0">'[146]5'!$C$82:$C$94,'[146]5'!$C$67:$C$79,'[146]5'!$C$52:$C$64,'[146]5'!$C$37:$C$49,'[146]5'!$C$22:$C$34,'[146]5'!$C$7:$C$19</definedName>
    <definedName name="T5?axis?R?ОС?">#REF!,#REF!,#REF!,#REF!,#REF!,#REF!</definedName>
    <definedName name="T5?axis?ПРД?БАЗ" localSheetId="0">'[146]5'!$N$6:$O$95,'[146]5'!$G$6:$H$95</definedName>
    <definedName name="T5?axis?ПРД?БАЗ">#REF!,#REF!</definedName>
    <definedName name="T5?axis?ПРД?ПРЕД" localSheetId="0">'[146]5'!$P$6:$Q$95,'[146]5'!$E$6:$F$95</definedName>
    <definedName name="T5?axis?ПРД?ПРЕД">#REF!,#REF!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axis?ПФ?NA" localSheetId="0">#REF!</definedName>
    <definedName name="T5?axis?ПФ?NA">#REF!</definedName>
    <definedName name="T5?axis?ПФ?ПЛАН" localSheetId="0">'[146]5'!$G$6:$G$95,'[146]5'!$N$6:$N$95,'[146]5'!$P$6:$P$95,'[146]5'!$E$6:$E$95</definedName>
    <definedName name="T5?axis?ПФ?ПЛАН">#REF!,#REF!,#REF!,#REF!</definedName>
    <definedName name="T5?axis?ПФ?ФАКТ" localSheetId="0">'[146]5'!$H$6:$H$95,'[146]5'!$O$6:$O$95,'[146]5'!$Q$6:$Q$95,'[146]5'!$F$6:$F$95</definedName>
    <definedName name="T5?axis?ПФ?ФАКТ">#REF!,#REF!,#REF!,#REF!</definedName>
    <definedName name="T5?Data" localSheetId="0">'[146]5'!$E$6:$Q$19,'[146]5'!$E$21:$Q$34,'[146]5'!$E$36:$Q$49,'[146]5'!$E$51:$Q$64,'[146]5'!$E$67:$Q$79,'[146]5'!$E$81:$Q$94</definedName>
    <definedName name="T5?Data">#REF!,#REF!,#REF!,#REF!,#REF!,#REF!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ПРЦ" localSheetId="0">'[146]5'!$N$6:$Q$19,'[146]5'!$N$21:$Q$34,'[146]5'!$N$36:$Q$49,'[146]5'!$N$51:$Q$64,'[146]5'!$E$67:$Q$79,'[146]5'!$N$81:$Q$94</definedName>
    <definedName name="T5?unit?ПРЦ">#REF!,#REF!,#REF!,#REF!,#REF!,#REF!</definedName>
    <definedName name="T5?unit?ТРУБ" localSheetId="0">'[146]5'!$E$81:$M$94,'[146]5'!$E$51:$M$64,'[146]5'!$E$36:$M$49,'[146]5'!$E$21:$M$34,'[146]5'!$E$6:$M$19</definedName>
    <definedName name="T5?unit?ТРУБ">#REF!,#REF!,#REF!,#REF!,#REF!</definedName>
    <definedName name="T5_Protect" localSheetId="0">'[146]5'!$E$41:$H$49,'[146]5'!$J$41:$M$49,'[146]5'!$E$52:$H$54,'[146]5'!$E$56:$H$64,'[146]5'!$E$67:$M$79,'[146]5'!$E$7:$H$9,'Прил 1 к расп1'!P1_T5_Protect</definedName>
    <definedName name="T5_Protect">#N/A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ПРЕД.КВ1" localSheetId="0">#REF!</definedName>
    <definedName name="T6.1?axis?ПРД?ПРЕД.КВ1">#REF!</definedName>
    <definedName name="T6.1?axis?ПРД?ПРЕД.КВ2" localSheetId="0">#REF!</definedName>
    <definedName name="T6.1?axis?ПРД?ПРЕД.КВ2">#REF!</definedName>
    <definedName name="T6.1?axis?ПРД?ПРЕД.КВ3" localSheetId="0">#REF!</definedName>
    <definedName name="T6.1?axis?ПРД?ПРЕД.КВ3">#REF!</definedName>
    <definedName name="T6.1?axis?ПРД?ПРЕД.КВ4" localSheetId="0">#REF!</definedName>
    <definedName name="T6.1?axis?ПРД?ПРЕД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axis?ПРД?СР3ГОД" localSheetId="0">#REF!</definedName>
    <definedName name="T6.1?axis?ПРД?СР3ГОД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.1_Protect" localSheetId="0">#REF!,#REF!,#REF!,#REF!,#REF!</definedName>
    <definedName name="T6.1_Protect">#REF!,#REF!,#REF!,#REF!,#REF!</definedName>
    <definedName name="T6?axis?ПРД?БАЗ" localSheetId="0">'[146]6'!$I$6:$J$47,'[146]6'!$F$6:$G$47</definedName>
    <definedName name="T6?axis?ПРД?БАЗ">#REF!,#REF!</definedName>
    <definedName name="T6?axis?ПРД?ПРЕД" localSheetId="0">'[146]6'!$K$6:$L$47,'[146]6'!$D$6:$E$47</definedName>
    <definedName name="T6?axis?ПРД?ПРЕД">#REF!,#REF!</definedName>
    <definedName name="T6?axis?ПРД?РЕГ" localSheetId="0">#REF!</definedName>
    <definedName name="T6?axis?ПРД?РЕГ">#REF!</definedName>
    <definedName name="T6?axis?ПФ?NA" localSheetId="0">#REF!</definedName>
    <definedName name="T6?axis?ПФ?NA">#REF!</definedName>
    <definedName name="T6?axis?ПФ?ПЛАН" localSheetId="0">'[146]6'!$I$6:$I$47,'[146]6'!$D$6:$D$47,'[146]6'!$K$6:$K$47,'[146]6'!$F$6:$F$47</definedName>
    <definedName name="T6?axis?ПФ?ПЛАН">#REF!,#REF!,#REF!,#REF!</definedName>
    <definedName name="T6?axis?ПФ?ФАКТ" localSheetId="0">'[146]6'!$J$6:$J$47,'[146]6'!$L$6:$L$47,'[146]6'!$E$6:$E$47,'[146]6'!$G$6:$G$47</definedName>
    <definedName name="T6?axis?ПФ?ФАКТ">#REF!,#REF!,#REF!,#REF!</definedName>
    <definedName name="T6?Data" localSheetId="0">'[146]6'!$D$7:$L$14,'[146]6'!$D$16:$L$19,'[146]6'!$D$21:$L$22,'[146]6'!$D$24:$L$25,'[146]6'!$D$27:$L$28,'[146]6'!$D$30:$L$31,'[146]6'!$D$33:$L$35,'[146]6'!$D$37:$L$39,'[146]6'!$D$41:$L$47</definedName>
    <definedName name="T6?Data">#REF!,#REF!,#REF!,#REF!,#REF!,#REF!,#REF!,#REF!,#REF!</definedName>
    <definedName name="T6?item_ext?РОСТ" localSheetId="0">#REF!</definedName>
    <definedName name="T6?item_ext?РОСТ">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11.1.1" localSheetId="0">#REF!</definedName>
    <definedName name="T6?L2.11.1.1">#REF!</definedName>
    <definedName name="T6?L2.11.1.2" localSheetId="0">#REF!</definedName>
    <definedName name="T6?L2.11.1.2">#REF!</definedName>
    <definedName name="T6?L2.11.2.1" localSheetId="0">#REF!</definedName>
    <definedName name="T6?L2.11.2.1">#REF!</definedName>
    <definedName name="T6?L2.11.2.2" localSheetId="0">#REF!</definedName>
    <definedName name="T6?L2.11.2.2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 localSheetId="0">'[146]6'!$D$12:$H$12,'[146]6'!$D$21:$H$21,'[146]6'!$D$24:$H$24,'[146]6'!$D$27:$H$27,'[146]6'!$D$30:$H$30,'[146]6'!$D$33:$H$33,'[146]6'!$D$47:$H$47,'[146]6'!$I$7:$L$47</definedName>
    <definedName name="T6?unit?ПРЦ">#REF!,#REF!,#REF!,#REF!,#REF!,#REF!,#REF!,#REF!</definedName>
    <definedName name="T6?unit?РУБ" localSheetId="0">'[146]6'!$D$16:$H$16,'[146]6'!$D$19:$H$19,'[146]6'!$D$22:$H$22,'[146]6'!$D$25:$H$25,'[146]6'!$D$28:$H$28,'[146]6'!$D$31:$H$31,'[146]6'!$D$34:$H$35,'[146]6'!$D$43:$H$43</definedName>
    <definedName name="T6?unit?РУБ">#REF!,#REF!,#REF!,#REF!,#REF!,#REF!,#REF!,#REF!</definedName>
    <definedName name="T6?unit?ТРУБ" localSheetId="0">'[146]6'!$D$37:$H$39,'[146]6'!$D$44:$H$46</definedName>
    <definedName name="T6?unit?ТРУБ">#REF!,#REF!</definedName>
    <definedName name="T6?unit?ЧЕЛ" localSheetId="0">'[146]6'!$D$41:$H$42,'[146]6'!$D$13:$H$14,'[146]6'!$D$7:$H$11</definedName>
    <definedName name="T6?unit?ЧЕЛ">#REF!,#REF!,#REF!</definedName>
    <definedName name="T6?unit?ЧСЛ" localSheetId="0">#REF!</definedName>
    <definedName name="T6?unit?ЧСЛ">#REF!</definedName>
    <definedName name="T6_1_Protect" localSheetId="0">'[146]6.1'!$C$6:$J$6,'[146]6.1'!$L$6,'[146]6.1'!$C$5</definedName>
    <definedName name="T6_1_Protect">#REF!,#REF!,#REF!</definedName>
    <definedName name="T6_Protect" localSheetId="0">'[146]6'!$D$37:$H$38,'[146]6'!$D$16:$H$18,'[146]6'!$D$41:$H$42,'Прил 1 к расп1'!P1_T6_Protect</definedName>
    <definedName name="T6_Protect">#N/A</definedName>
    <definedName name="T7?axis?R?ВРАС" localSheetId="0">#REF!</definedName>
    <definedName name="T7?axis?R?ВРАС">#REF!</definedName>
    <definedName name="T7?axis?R?ВРАС?" localSheetId="0">#REF!</definedName>
    <definedName name="T7?axis?R?ВРАС?">#REF!</definedName>
    <definedName name="T7?axis?ПРД?БАЗ" localSheetId="0">'[146]7'!$I$6:$J$12,'[146]7'!$F$6:$G$12</definedName>
    <definedName name="T7?axis?ПРД?БАЗ">#REF!,#REF!</definedName>
    <definedName name="T7?axis?ПРД?ПРЕД" localSheetId="0">'[146]7'!$K$6:$L$12,'[146]7'!$D$6:$E$12</definedName>
    <definedName name="T7?axis?ПРД?ПРЕД">#REF!,#REF!</definedName>
    <definedName name="T7?axis?ПРД?РЕГ" localSheetId="0">#REF!</definedName>
    <definedName name="T7?axis?ПРД?РЕГ">#REF!</definedName>
    <definedName name="T7?axis?ПФ?NA" localSheetId="0">#REF!</definedName>
    <definedName name="T7?axis?ПФ?NA">#REF!</definedName>
    <definedName name="T7?axis?ПФ?ПЛАН" localSheetId="0">'[146]7'!$I$6:$I$12,'[146]7'!$D$6:$D$12,'[146]7'!$K$6:$K$12,'[146]7'!$F$6:$F$12</definedName>
    <definedName name="T7?axis?ПФ?ПЛАН">#REF!,#REF!,#REF!,#REF!</definedName>
    <definedName name="T7?axis?ПФ?ФАКТ" localSheetId="0">'[146]7'!$J$6:$J$12,'[146]7'!$E$6:$E$12,'[146]7'!$L$6:$L$12,'[146]7'!$G$6:$G$12</definedName>
    <definedName name="T7?axis?ПФ?ФАКТ">#REF!,#REF!,#REF!,#REF!</definedName>
    <definedName name="T7?Data">#N/A</definedName>
    <definedName name="T7?item_ext?РОСТ" localSheetId="0">#REF!</definedName>
    <definedName name="T7?item_ext?РОСТ">#REF!</definedName>
    <definedName name="T7?L1" localSheetId="0">#REF!</definedName>
    <definedName name="T7?L1">#REF!</definedName>
    <definedName name="T7?L1.1" localSheetId="0">#REF!</definedName>
    <definedName name="T7?L1.1">#REF!</definedName>
    <definedName name="T7?L3" localSheetId="0">[182]материалы!#REF!</definedName>
    <definedName name="T7?L3">[182]материалы!#REF!</definedName>
    <definedName name="T7?L4" localSheetId="0">[182]материалы!#REF!</definedName>
    <definedName name="T7?L4">[182]материалы!#REF!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 localSheetId="0">#REF!</definedName>
    <definedName name="T7?unit?ПРЦ">#REF!</definedName>
    <definedName name="T7?unit?ТРУБ" localSheetId="0">#REF!</definedName>
    <definedName name="T7?unit?ТРУБ">#REF!</definedName>
    <definedName name="T7_Protect" localSheetId="0">'[146]7'!$D$6:$H$10,'[146]7'!$B$8:$B$10</definedName>
    <definedName name="T7_Protect">#REF!,#REF!</definedName>
    <definedName name="T8?axis?ПРД?БАЗ" localSheetId="0">'[146]8'!$I$6:$J$42,'[146]8'!$F$6:$G$42</definedName>
    <definedName name="T8?axis?ПРД?БАЗ">#REF!,#REF!</definedName>
    <definedName name="T8?axis?ПРД?ПРЕД" localSheetId="0">'[146]8'!$K$6:$L$42,'[146]8'!$D$6:$E$42</definedName>
    <definedName name="T8?axis?ПРД?ПРЕД">#REF!,#REF!</definedName>
    <definedName name="T8?axis?ПРД?РЕГ" localSheetId="0">#REF!</definedName>
    <definedName name="T8?axis?ПРД?РЕГ">#REF!</definedName>
    <definedName name="T8?axis?ПФ?NA" localSheetId="0">#REF!</definedName>
    <definedName name="T8?axis?ПФ?NA">#REF!</definedName>
    <definedName name="T8?axis?ПФ?ПЛАН" localSheetId="0">'[146]8'!$I$6:$I$42,'[146]8'!$D$6:$D$42,'[146]8'!$K$6:$K$42,'[146]8'!$F$6:$F$42</definedName>
    <definedName name="T8?axis?ПФ?ПЛАН">#REF!,#REF!,#REF!,#REF!</definedName>
    <definedName name="T8?axis?ПФ?ФАКТ" localSheetId="0">'[146]8'!$G$6:$G$42,'[146]8'!$J$6:$J$42,'[146]8'!$L$6:$L$42,'[146]8'!$E$6:$E$42</definedName>
    <definedName name="T8?axis?ПФ?ФАКТ">#REF!,#REF!,#REF!,#REF!</definedName>
    <definedName name="T8?Data" localSheetId="0">'[146]8'!$D$10:$L$12,'[146]8'!$D$14:$L$16,'[146]8'!$D$18:$L$20,'[146]8'!$D$22:$L$24,'[146]8'!$D$26:$L$28,'[146]8'!$D$30:$L$32,'[146]8'!$D$36:$L$38,'[146]8'!$D$40:$L$42,'[146]8'!$D$6:$L$8</definedName>
    <definedName name="T8?Data">#REF!,#REF!,#REF!,#REF!,#REF!,#REF!,#REF!,#REF!,#REF!</definedName>
    <definedName name="T8?item_ext?РОСТ" localSheetId="0">#REF!</definedName>
    <definedName name="T8?item_ext?РОСТ">#REF!</definedName>
    <definedName name="T8?L1" localSheetId="0">#REF!</definedName>
    <definedName name="T8?L1">#REF!</definedName>
    <definedName name="T8?L1.1" localSheetId="0">#REF!</definedName>
    <definedName name="T8?L1.1">#REF!</definedName>
    <definedName name="T8?L1.2" localSheetId="0">#REF!</definedName>
    <definedName name="T8?L1.2">#REF!</definedName>
    <definedName name="T8?L2" localSheetId="0">#REF!</definedName>
    <definedName name="T8?L2">#REF!</definedName>
    <definedName name="T8?L2.1" localSheetId="0">#REF!</definedName>
    <definedName name="T8?L2.1">#REF!</definedName>
    <definedName name="T8?L2.2" localSheetId="0">#REF!</definedName>
    <definedName name="T8?L2.2">#REF!</definedName>
    <definedName name="T8?L3" localSheetId="0">#REF!</definedName>
    <definedName name="T8?L3">#REF!</definedName>
    <definedName name="T8?L3.1" localSheetId="0">#REF!</definedName>
    <definedName name="T8?L3.1">#REF!</definedName>
    <definedName name="T8?L3.2" localSheetId="0">#REF!</definedName>
    <definedName name="T8?L3.2">#REF!</definedName>
    <definedName name="T8?L4" localSheetId="0">#REF!</definedName>
    <definedName name="T8?L4">#REF!</definedName>
    <definedName name="T8?L4.1" localSheetId="0">#REF!</definedName>
    <definedName name="T8?L4.1">#REF!</definedName>
    <definedName name="T8?L4.2" localSheetId="0">#REF!</definedName>
    <definedName name="T8?L4.2">#REF!</definedName>
    <definedName name="T8?L5" localSheetId="0">#REF!</definedName>
    <definedName name="T8?L5">#REF!</definedName>
    <definedName name="T8?L5.1" localSheetId="0">#REF!</definedName>
    <definedName name="T8?L5.1">#REF!</definedName>
    <definedName name="T8?L5.2" localSheetId="0">#REF!</definedName>
    <definedName name="T8?L5.2">#REF!</definedName>
    <definedName name="T8?L6" localSheetId="0">#REF!</definedName>
    <definedName name="T8?L6">#REF!</definedName>
    <definedName name="T8?L6.1" localSheetId="0">#REF!</definedName>
    <definedName name="T8?L6.1">#REF!</definedName>
    <definedName name="T8?L6.2" localSheetId="0">#REF!</definedName>
    <definedName name="T8?L6.2">#REF!</definedName>
    <definedName name="T8?L7" localSheetId="0">#REF!</definedName>
    <definedName name="T8?L7">#REF!</definedName>
    <definedName name="T8?L7.1" localSheetId="0">#REF!</definedName>
    <definedName name="T8?L7.1">#REF!</definedName>
    <definedName name="T8?L7.2" localSheetId="0">#REF!</definedName>
    <definedName name="T8?L7.2">#REF!</definedName>
    <definedName name="T8?L8.1" localSheetId="0">#REF!</definedName>
    <definedName name="T8?L8.1">#REF!</definedName>
    <definedName name="T8?L8.2" localSheetId="0">#REF!</definedName>
    <definedName name="T8?L8.2">#REF!</definedName>
    <definedName name="T8?L8.3" localSheetId="0">#REF!</definedName>
    <definedName name="T8?L8.3">#REF!</definedName>
    <definedName name="T8?L9" localSheetId="0">#REF!</definedName>
    <definedName name="T8?L9">#REF!</definedName>
    <definedName name="T8?L9.1" localSheetId="0">#REF!</definedName>
    <definedName name="T8?L9.1">#REF!</definedName>
    <definedName name="T8?L9.2" localSheetId="0">#REF!</definedName>
    <definedName name="T8?L9.2">#REF!</definedName>
    <definedName name="T8?Name" localSheetId="0">#REF!</definedName>
    <definedName name="T8?Name">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ПРЦ" localSheetId="0">#REF!</definedName>
    <definedName name="T8?unit?ПРЦ">#REF!</definedName>
    <definedName name="T8?unit?ТРУБ" localSheetId="0">'[146]8'!$D$40:$H$42,'[146]8'!$D$6:$H$32</definedName>
    <definedName name="T8?unit?ТРУБ">#REF!,#REF!</definedName>
    <definedName name="T8?unit?ШТ" localSheetId="0">#REF!</definedName>
    <definedName name="T8?unit?ШТ">#REF!</definedName>
    <definedName name="T8_Protect" localSheetId="0">'[146]8'!$D$15:$H$16,'[146]8'!$D$19:$H$20,'[146]8'!$D$23:$H$24,'[146]8'!$D$27:$H$28,'[146]8'!$D$36:$H$38,'[146]8'!$D$41:$H$42,'[146]8'!$D$11:$H$12</definedName>
    <definedName name="T8_Protect">#REF!,#REF!,#REF!,#REF!,#REF!,#REF!,#REF!</definedName>
    <definedName name="T9?axis?ПРД?БАЗ">'[183]9'!$I$6:$J$21,'[183]9'!$F$6:$G$21</definedName>
    <definedName name="T9?axis?ПРД?ПРЕД">'[183]9'!$K$6:$L$21,'[183]9'!$D$6:$E$21</definedName>
    <definedName name="T9?axis?ПРД?РЕГ" localSheetId="0">#REF!</definedName>
    <definedName name="T9?axis?ПРД?РЕГ">#REF!</definedName>
    <definedName name="T9?axis?ПФ?NA" localSheetId="0">#REF!</definedName>
    <definedName name="T9?axis?ПФ?NA">#REF!</definedName>
    <definedName name="T9?axis?ПФ?ПЛАН">'[183]9'!$I$6:$I$21,'[183]9'!$D$6:$D$21,'[183]9'!$K$6:$K$21,'[183]9'!$F$6:$F$21</definedName>
    <definedName name="T9?axis?ПФ?ФАКТ">'[183]9'!$J$6:$J$21,'[183]9'!$E$6:$E$21,'[183]9'!$L$6:$L$21,'[183]9'!$G$6:$G$21</definedName>
    <definedName name="T9?Data">'[183]9'!$D$16:$L$21,'[183]9'!$D$6:$L$8,'[183]9'!$D$10:$L$14</definedName>
    <definedName name="T9?item_ext?РОСТ" localSheetId="0">#REF!</definedName>
    <definedName name="T9?item_ext?РОСТ">#REF!</definedName>
    <definedName name="T9?L1" localSheetId="0">#REF!</definedName>
    <definedName name="T9?L1">#REF!</definedName>
    <definedName name="T9?L2" localSheetId="0">#REF!</definedName>
    <definedName name="T9?L2">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</definedName>
    <definedName name="T9?L3">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</definedName>
    <definedName name="T9?L4">#REF!</definedName>
    <definedName name="T9?L4.1" localSheetId="0">#REF!</definedName>
    <definedName name="T9?L4.1">#REF!</definedName>
    <definedName name="T9?L4.1.1" localSheetId="0">#REF!</definedName>
    <definedName name="T9?L4.1.1">#REF!</definedName>
    <definedName name="T9?L4.1.2" localSheetId="0">#REF!</definedName>
    <definedName name="T9?L4.1.2">#REF!</definedName>
    <definedName name="T9?L4.2" localSheetId="0">#REF!</definedName>
    <definedName name="T9?L4.2">#REF!</definedName>
    <definedName name="T9?L4.2.1" localSheetId="0">#REF!</definedName>
    <definedName name="T9?L4.2.1">#REF!</definedName>
    <definedName name="T9?L4.2.2" localSheetId="0">#REF!</definedName>
    <definedName name="T9?L4.2.2">#REF!</definedName>
    <definedName name="T9?L5" localSheetId="0">#REF!</definedName>
    <definedName name="T9?L5">#REF!</definedName>
    <definedName name="T9?L5.1" localSheetId="0">#REF!</definedName>
    <definedName name="T9?L5.1">#REF!</definedName>
    <definedName name="T9?L5.2" localSheetId="0">#REF!</definedName>
    <definedName name="T9?L5.2">#REF!</definedName>
    <definedName name="T9?L6.1" localSheetId="0">#REF!</definedName>
    <definedName name="T9?L6.1">#REF!</definedName>
    <definedName name="T9?L6.2" localSheetId="0">#REF!</definedName>
    <definedName name="T9?L6.2">#REF!</definedName>
    <definedName name="T9?L7" localSheetId="0">#REF!</definedName>
    <definedName name="T9?L7">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МВТЧ" localSheetId="0">#REF!</definedName>
    <definedName name="T9?unit?МВТЧ">#REF!</definedName>
    <definedName name="T9?unit?ПРЦ">'[183]9'!$D$11:$H$11,'[183]9'!$I$6:$L$21</definedName>
    <definedName name="T9?unit?РУБ.МВТЧ">'[183]9'!$D$19:$H$19,'[183]9'!$D$16:$H$16</definedName>
    <definedName name="T9?unit?РУБ.МЕС" localSheetId="0">#REF!</definedName>
    <definedName name="T9?unit?РУБ.МЕС">#REF!</definedName>
    <definedName name="T9?unit?ТКВТЧ" localSheetId="0">#REF!</definedName>
    <definedName name="T9?unit?ТКВТЧ">#REF!</definedName>
    <definedName name="T9?unit?ТРУБ">'[183]9'!$D$20:$H$21,'[183]9'!$D$14:$H$14,'[183]9'!$D$8:$H$8,'[183]9'!$D$10:$H$10,'[183]9'!$D$12:$H$12,'[183]9'!$D$17:$H$17</definedName>
    <definedName name="T9_Protect">'[183]9'!$D$14:$F$14,'[183]9'!$D$16:$H$16,'[183]9'!$D$17:$F$17,'[183]9'!$D$19:$H$19,'[183]9'!$D$20:$F$20,'[183]9'!$D$7:$E$7,'[183]9'!$D$8:$F$8,'[183]9'!$D$11:$H$13</definedName>
    <definedName name="TABLE" localSheetId="0">#REF!</definedName>
    <definedName name="TABLE">#REF!</definedName>
    <definedName name="TAR_METHOD" localSheetId="0">[84]Титульный!$F$22</definedName>
    <definedName name="TAR_METHOD">[85]Титульный!$F$22</definedName>
    <definedName name="TARGET">[184]TEHSHEET!$I$42:$I$45</definedName>
    <definedName name="TargetCompany" localSheetId="0">[75]Output!#REF!</definedName>
    <definedName name="TargetCompany">[75]Output!#REF!</definedName>
    <definedName name="TargetCompanyCurrency" localSheetId="0">[75]Output!#REF!</definedName>
    <definedName name="TargetCompanyCurrency">[75]Output!#REF!</definedName>
    <definedName name="TargetCompanyExchangeRate" localSheetId="0">[75]Output!#REF!</definedName>
    <definedName name="TargetCompanyExchangeRate">[75]Output!#REF!</definedName>
    <definedName name="Tarif_MAX" localSheetId="0">#REF!</definedName>
    <definedName name="Tarif_MAX">#REF!</definedName>
    <definedName name="Tarif_MIN" localSheetId="0">#REF!</definedName>
    <definedName name="Tarif_MIN">#REF!</definedName>
    <definedName name="TARIFF_CNG_DATE_1">[140]Титульный!$F$28</definedName>
    <definedName name="TARIFF_CNG_DATE_2">[140]Титульный!$F$29</definedName>
    <definedName name="TARIFF_CNG_DATE_3">[140]Титульный!$F$30</definedName>
    <definedName name="Tariff_OPT" localSheetId="0">#REF!</definedName>
    <definedName name="Tariff_OPT">#REF!</definedName>
    <definedName name="Tariff_ROZN" localSheetId="0">#REF!</definedName>
    <definedName name="Tariff_ROZN">#REF!</definedName>
    <definedName name="taxrate">[45]Справочно!$B$3</definedName>
    <definedName name="tcc_ns" localSheetId="0">'[49]Input-Moscow'!#REF!</definedName>
    <definedName name="tcc_ns">'[49]Input-Moscow'!#REF!</definedName>
    <definedName name="tcc_pen" localSheetId="0">'[49]Input-Moscow'!#REF!</definedName>
    <definedName name="tcc_pen">'[49]Input-Moscow'!#REF!</definedName>
    <definedName name="te" localSheetId="0">'Прил 1 к расп1'!te</definedName>
    <definedName name="te">'[1]для слайда зпл (2)'!te</definedName>
    <definedName name="TEMP" localSheetId="0">#REF!,#REF!</definedName>
    <definedName name="TEMP">#REF!,#REF!</definedName>
    <definedName name="Temp_TOV" localSheetId="0">#REF!</definedName>
    <definedName name="Temp_TOV">#REF!</definedName>
    <definedName name="TEP_A" localSheetId="0">#REF!</definedName>
    <definedName name="TEP_A">#REF!</definedName>
    <definedName name="TEP_DEN" localSheetId="0">[185]ТЕПЛОСЕТЬ!#REF!</definedName>
    <definedName name="TEP_DEN">[185]ТЕПЛОСЕТЬ!#REF!</definedName>
    <definedName name="TEP_N" localSheetId="0">#REF!</definedName>
    <definedName name="TEP_N">#REF!</definedName>
    <definedName name="TEP_V" localSheetId="0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 localSheetId="0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 localSheetId="0">#REF!</definedName>
    <definedName name="TIH_A">#REF!</definedName>
    <definedName name="TIH_N" localSheetId="0">#REF!</definedName>
    <definedName name="TIH_N">#REF!</definedName>
    <definedName name="TIH_V" localSheetId="0">#REF!</definedName>
    <definedName name="TIH_V">#REF!</definedName>
    <definedName name="TIH_VAA" localSheetId="0">#REF!</definedName>
    <definedName name="TIH_VAA">#REF!</definedName>
    <definedName name="TIH_VBN" localSheetId="0">#REF!</definedName>
    <definedName name="TIH_VBN">#REF!</definedName>
    <definedName name="TIH_VVS" localSheetId="0">#REF!</definedName>
    <definedName name="TIH_VVS">#REF!</definedName>
    <definedName name="time" localSheetId="0">#REF!</definedName>
    <definedName name="time">#REF!</definedName>
    <definedName name="tipt" localSheetId="0">'[23]ГУП 2008'!$V$1</definedName>
    <definedName name="tipt">'[19]ГУП 2008'!$V$1</definedName>
    <definedName name="title" localSheetId="0">'[186]Огл. Графиков'!$B$2:$B$31</definedName>
    <definedName name="title">'[187]Огл. Графиков'!$B$2:$B$31</definedName>
    <definedName name="TitlesSubEntries">'[72]Проводки''02'!$A$3,'[72]Проводки''02'!$A$73,'[72]Проводки''02'!$A$93,'[72]Проводки''02'!$A$117,'[72]Проводки''02'!$A$138,'[72]Проводки''02'!$A$159,'[72]Проводки''02'!$A$179,'[72]Проводки''02'!$A$204,'[72]Проводки''02'!$A$231,'[72]Проводки''02'!$A$251,'[72]Проводки''02'!$A$271,'[72]Проводки''02'!$A$291,'[72]Проводки''02'!$A$310,'[72]Проводки''02'!$A$331,'[72]Проводки''02'!$A$351,'[72]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[70]TSheet!$S$2:$S$7</definedName>
    <definedName name="TN_GROUP">[71]TSheet!$S$2:$S$7</definedName>
    <definedName name="TOS_A" localSheetId="0">#REF!</definedName>
    <definedName name="TOS_A">#REF!</definedName>
    <definedName name="TOS_N" localSheetId="0">#REF!</definedName>
    <definedName name="TOS_N">#REF!</definedName>
    <definedName name="TOS_V" localSheetId="0">#REF!</definedName>
    <definedName name="TOS_V">#REF!</definedName>
    <definedName name="TOS_VAA" localSheetId="0">#REF!</definedName>
    <definedName name="TOS_VAA">#REF!</definedName>
    <definedName name="TOS_VBN" localSheetId="0">#REF!</definedName>
    <definedName name="TOS_VBN">#REF!</definedName>
    <definedName name="TOS_VVS" localSheetId="0">#REF!</definedName>
    <definedName name="TOS_VVS">#REF!</definedName>
    <definedName name="tov" localSheetId="0">#REF!</definedName>
    <definedName name="tov">#REF!</definedName>
    <definedName name="TP2.1_Protect">'[188]P2.1'!$F$28:$G$37,'[188]P2.1'!$F$40:$G$43,'[188]P2.1'!$F$7:$G$26</definedName>
    <definedName name="TRAIN" localSheetId="0">#REF!</definedName>
    <definedName name="TRAIN">#REF!</definedName>
    <definedName name="tt" localSheetId="0">'Прил 1 к расп1'!tt</definedName>
    <definedName name="tt">'[1]для слайда зпл (2)'!tt</definedName>
    <definedName name="TTT" localSheetId="0">#REF!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[102]Титульный!$F$12</definedName>
    <definedName name="type_indicator">[103]Титульный!$F$12</definedName>
    <definedName name="tyur" localSheetId="0">#REF!</definedName>
    <definedName name="tyur">#REF!</definedName>
    <definedName name="tyy" localSheetId="0">'Прил 1 к расп1'!tyy</definedName>
    <definedName name="tyy">'[1]для слайда зпл (2)'!tyy</definedName>
    <definedName name="U" localSheetId="0">#REF!</definedName>
    <definedName name="U">#REF!</definedName>
    <definedName name="uka" localSheetId="0">[29]!uka</definedName>
    <definedName name="uka">[30]!uka</definedName>
    <definedName name="Unit">[120]Лист1!$C$13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[29]!upr</definedName>
    <definedName name="upr">[30]!upr</definedName>
    <definedName name="Usage_pt">[189]Применение!$A$14:$A$181</definedName>
    <definedName name="Usage_qt">[189]Применение!$E$14:$E$181</definedName>
    <definedName name="USD_CII_08">'[56]Input Real'!$49:$49</definedName>
    <definedName name="USD_CPI_08">'[56]Input Real'!$33:$33</definedName>
    <definedName name="USDLoanCalc1">'[56]Debt&amp;Equity'!$K$338</definedName>
    <definedName name="USDLoanDiscr1">'[56]Debt&amp;Equity'!$K$339</definedName>
    <definedName name="USDLoanPaste1">'[56]Debt&amp;Equity'!$K$337</definedName>
    <definedName name="utRef102258">[190]Other!$B$36:$C$42</definedName>
    <definedName name="utRef106626">'[190]Fin.result by activity 2006'!$A$3:$N$43</definedName>
    <definedName name="utRef14388">'[190]SG&amp;A'!$J$2:$M$270</definedName>
    <definedName name="utRef15753">'[190]Blank (8)'!$B$2:$K$8</definedName>
    <definedName name="utRef16302">'[190]СТАВКИ 2003-2008'!$B$5:$J$14</definedName>
    <definedName name="utRef16614">'[190]Fin.result by activity 2006'!$B$3:$N$43</definedName>
    <definedName name="utRef17004">'[190]2008'!$C$2:$H$77</definedName>
    <definedName name="utRef171336">[190]Revenue!$B$3:$F$48</definedName>
    <definedName name="utRef18174">'[191]Blank (3)'!$B$3:$E$16</definedName>
    <definedName name="utRef184536">'[190]by country 2005'!$B$2:$AB$62</definedName>
    <definedName name="utRef19344">'[190]п. 12'!$B$2:$F$8</definedName>
    <definedName name="utRef21978">'[190]RAP IS'!$N$2:$Y$35</definedName>
    <definedName name="utRef22440">'[190]KPIs from APs'!$B$5:$G$14</definedName>
    <definedName name="utRef22968">'[190]bud vs act'!$N$2:$AG$12</definedName>
    <definedName name="utRef23400">'[190]KPIs from APs'!$B$5:$I$14</definedName>
    <definedName name="utRef23496">[190]Other!$B$4:$Q$23</definedName>
    <definedName name="utRef23920">'[190]Summary BS'!$B$3:$D$22</definedName>
    <definedName name="utRef26928">[190]Revenue!$B$3:$E$34</definedName>
    <definedName name="utRef27192">[190]COS!$I$3:$P$144</definedName>
    <definedName name="utRef27852">'[190]by airline'!$B$2:$G$38</definedName>
    <definedName name="utRef29436">'[190]SG&amp;A cut'!$J$272:$M$293</definedName>
    <definedName name="utRef30030">'[190]СТАВКИ 2003-2008'!$B$17:$I$24</definedName>
    <definedName name="utRef30888">'[190]bud vs act'!$N$2:$AJ$12</definedName>
    <definedName name="utRef31356">'[190]Blank (6)'!$B$2:$C$31</definedName>
    <definedName name="utRef33072">'[190]2007'!$C$3:$H$123</definedName>
    <definedName name="utRef33384">[190]Other!$B$29:$C$42</definedName>
    <definedName name="utRef39732">'[191]Blank (3)'!$B$3:$E$13</definedName>
    <definedName name="utRef41340">'[190]IS (2)'!$B$3:$D$15</definedName>
    <definedName name="utRef41844">'[190]NA Revenue'!$B$3:$G$17</definedName>
    <definedName name="utRef439200">'[190]Summary IS'!$B$3:$F$21</definedName>
    <definedName name="utRef47658">'[190]Blank (6)'!$B$34:$C$56</definedName>
    <definedName name="utRef48000">'[190]Summary IS'!$B$3:$F$19</definedName>
    <definedName name="utRef49440">[190]BS!$B$3:$D$47</definedName>
    <definedName name="utRef50544">[190]Revenue!$B$3:$F$46</definedName>
    <definedName name="utRef53724">'[190]by airline'!$B$2:$G$22</definedName>
    <definedName name="utRef54522">'[190]Revenue new format'!$B$3:$F$40</definedName>
    <definedName name="utRef66726">'[190]by airline'!$B$30:$G$38</definedName>
    <definedName name="utRef67860">'[190]KPIs from APs'!$B$5:$K$14</definedName>
    <definedName name="utRef78546">[190]Other!$B$4:$W$23</definedName>
    <definedName name="utRef8034">'[190]2007 by supplier'!$C$3:$H$65</definedName>
    <definedName name="utRef83622">[190]Revenue!$B$3:$E$48</definedName>
    <definedName name="utRef8448">[190]COS!$I$3:$M$144</definedName>
    <definedName name="utRef88140">[190]Other!$B$29:$C$32</definedName>
    <definedName name="utRef94848">[190]Other!$B$33:$C$35</definedName>
    <definedName name="utRef9834">'[190]Operations chart'!$B$5:$Q$17</definedName>
    <definedName name="ůůů" localSheetId="0">'[4]4.8теплоноситель'!ůůů</definedName>
    <definedName name="ůůů">'[5]4.8теплоноситель'!ůůů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 localSheetId="0">'Прил 1 к расп1'!vbn</definedName>
    <definedName name="vbn">'[1]для слайда зпл (2)'!vbn</definedName>
    <definedName name="vdet">[25]Титульный!$F$20</definedName>
    <definedName name="VDOC" localSheetId="0">#REF!</definedName>
    <definedName name="VDOC">#REF!</definedName>
    <definedName name="VERSION" localSheetId="0">[70]TSheet!$C$4</definedName>
    <definedName name="VERSION">[71]TSheet!$C$4</definedName>
    <definedName name="VIB_A" localSheetId="0">#REF!</definedName>
    <definedName name="VIB_A">#REF!</definedName>
    <definedName name="VIB_N" localSheetId="0">#REF!</definedName>
    <definedName name="VIB_N">#REF!</definedName>
    <definedName name="VIB_V" localSheetId="0">#REF!</definedName>
    <definedName name="VIB_V">#REF!</definedName>
    <definedName name="VIB_VAA" localSheetId="0">#REF!</definedName>
    <definedName name="VIB_VAA">#REF!</definedName>
    <definedName name="VIB_VBN" localSheetId="0">#REF!</definedName>
    <definedName name="VIB_VBN">#REF!</definedName>
    <definedName name="VIB_VVS" localSheetId="0">#REF!</definedName>
    <definedName name="VIB_VVS">#REF!</definedName>
    <definedName name="VID_TOPL" localSheetId="0">[128]TECHSHEET!$D$1:$D$7</definedName>
    <definedName name="VID_TOPL">[129]TECHSHEET!$D$1:$D$7</definedName>
    <definedName name="VK_GROUP" localSheetId="0">[70]TSheet!$Q$2:$Q$20</definedName>
    <definedName name="VK_GROUP">[71]TSheet!$Q$2:$Q$20</definedName>
    <definedName name="VLT_GROUP" localSheetId="0">[70]TSheet!$U$2:$U$5</definedName>
    <definedName name="VLT_GROUP">[71]TSheet!$U$2:$U$5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 localSheetId="0">[192]TSheet!$T$2:$T$5</definedName>
    <definedName name="Voltage_lvl">[192]TSheet!$T$2:$T$5</definedName>
    <definedName name="VSE_A" localSheetId="0">#REF!</definedName>
    <definedName name="VSE_A">#REF!</definedName>
    <definedName name="VSE_N" localSheetId="0">#REF!</definedName>
    <definedName name="VSE_N">#REF!</definedName>
    <definedName name="VSE_V" localSheetId="0">#REF!</definedName>
    <definedName name="VSE_V">#REF!</definedName>
    <definedName name="VSE_VAA" localSheetId="0">#REF!</definedName>
    <definedName name="VSE_VAA">#REF!</definedName>
    <definedName name="VSE_VBN" localSheetId="0">#REF!</definedName>
    <definedName name="VSE_VBN">#REF!</definedName>
    <definedName name="VSE_VVS" localSheetId="0">#REF!</definedName>
    <definedName name="VSE_VVS">#REF!</definedName>
    <definedName name="VTOP" localSheetId="0">[61]TEHSHEET!$N$2:$N$16</definedName>
    <definedName name="VTOP">[62]TEHSHEET!$N$2:$N$16</definedName>
    <definedName name="VV" localSheetId="0">[29]!VV</definedName>
    <definedName name="VV">[30]!VV</definedName>
    <definedName name="vvv" localSheetId="0">'Прил 1 к расп1'!vvv</definedName>
    <definedName name="vvv">'[1]для слайда зпл (2)'!vvv</definedName>
    <definedName name="w" localSheetId="0">#REF!</definedName>
    <definedName name="w">#REF!</definedName>
    <definedName name="W_GROUP" localSheetId="0">[70]SheetOrgReestr!$A$2:$A$147</definedName>
    <definedName name="W_GROUP">[71]SheetOrgReestr!$A$2:$A$147</definedName>
    <definedName name="W_TYPE" localSheetId="0">[80]TSheet!$O$2:$O$5</definedName>
    <definedName name="W_TYPE">[81]TSheet!$O$2:$O$5</definedName>
    <definedName name="W1_1" localSheetId="0" hidden="1">#REF!,#REF!,#REF!,#REF!,#REF!,#REF!,#REF!,#REF!</definedName>
    <definedName name="W1_1" hidden="1">#REF!,#REF!,#REF!,#REF!,#REF!,#REF!,#REF!,#REF!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[44]Water!#REF!</definedName>
    <definedName name="WBD___Water_projections_home">[44]Water!#REF!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вввв." hidden="1">{#N/A,#N/A,FALSE,"Накоп.реаг."}</definedName>
    <definedName name="wrn.вввв1." hidden="1">{#N/A,#N/A,FALSE,"Накоп.реаг."}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hidden="1">{"Штатное расписание рабочих",#N/A,FALSE,"Лист1 (2)"}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 localSheetId="0">[4]!ww</definedName>
    <definedName name="ww">'[1]для слайда зпл (2)'!ww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 localSheetId="0">[4]!xxx</definedName>
    <definedName name="xxx">'[1]для слайда зпл (2)'!xxx</definedName>
    <definedName name="y" localSheetId="0">#REF!</definedName>
    <definedName name="y">#REF!</definedName>
    <definedName name="YEAR" localSheetId="0">#REF!</definedName>
    <definedName name="YEAR">#REF!</definedName>
    <definedName name="YEAR_ET" localSheetId="0">[66]TEHSHEET!#REF!</definedName>
    <definedName name="YEAR_ET">[67]TEHSHEET!#REF!</definedName>
    <definedName name="YEAR_PERIOD" localSheetId="0">[70]Титульный!$F$23</definedName>
    <definedName name="YEAR_PERIOD">[71]Титульный!$F$23</definedName>
    <definedName name="YearEnd" localSheetId="0">#REF!</definedName>
    <definedName name="YearEnd">#REF!</definedName>
    <definedName name="YES_NO" localSheetId="0">[128]TECHSHEET!$B$1:$B$2</definedName>
    <definedName name="YES_NO">[129]TECHSHEET!$B$1:$B$2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 1 к расп1'!ytrt</definedName>
    <definedName name="ytrt">'[1]для слайда зпл (2)'!ytrt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'[49]Input-Moscow'!#REF!</definedName>
    <definedName name="yust_ms">'[49]Input-Moscow'!#REF!</definedName>
    <definedName name="yust_ms2" localSheetId="0">'[49]Input-Moscow'!#REF!</definedName>
    <definedName name="yust_ms2">'[49]Input-Moscow'!#REF!</definedName>
    <definedName name="yutrferfghhjjl" localSheetId="0">#REF!</definedName>
    <definedName name="yutrferfghhjjl">#REF!</definedName>
    <definedName name="yyy" localSheetId="0">[4]!yyy</definedName>
    <definedName name="yyy" hidden="1">{#N/A,#N/A,FALSE,"Накоп.реаг."}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 localSheetId="0">[4]!yyyy</definedName>
    <definedName name="yyyy">'[1]для слайда зпл (2)'!yyyy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[193]теп_МБ_2004!$B$1:$C$65536,[193]теп_МБ_2004!$E$1:$K$65536,[193]теп_МБ_2004!$M$1:$S$65536,[193]теп_МБ_2004!$U$1:$AA$65536,[193]теп_МБ_2004!$AC$1:$AI$65536,[193]теп_МБ_2004!$AK$1:$AQ$65536,[193]теп_МБ_2004!$AS$1:$AY$65536,[193]теп_МБ_2004!$BA$1:$BG$65536,[193]теп_МБ_2004!$BI$1:$BO$65536,[193]теп_МБ_2004!$BQ$1:$BW$65536,[193]теп_МБ_2004!$BY$1:$CE$65536,[193]теп_МБ_2004!$CG$1:$CM$65536,[193]теп_МБ_2004!$CO$1:$CU$65536,[193]теп_МБ_2004!$CW$1:$DC$65536,[193]теп_МБ_2004!$DE$1:$DK$65536,[193]теп_МБ_2004!$DM$1:$DS$65536,[193]теп_МБ_2004!$DU$1:$EA$65536,[193]теп_МБ_2004!$EC$1:$EI$65536,[193]теп_МБ_2004!$EK$1:$EQ$65536,[193]теп_МБ_2004!$ES$1:$EY$65536,[193]теп_МБ_2004!$FA$1:$FG$65536,[193]теп_МБ_2004!$FI$1:$FM$65536</definedName>
    <definedName name="Z_16808105_E799_4BEC_A948_8274436A2589_.wvu.PrintTitles" hidden="1">[193]теп_МБ_2004!$A$1:$A$65536,[193]теп_МБ_2004!$A$1:$IV$1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1E6D0FD7_CF3A_4E54_B5DB_A033B96E11BB_.wvu.Cols" hidden="1">[193]МБ_2004!$B$1:$F$65536,[193]МБ_2004!$H$1:$N$65536,[193]МБ_2004!$P$1:$V$65536,[193]МБ_2004!$X$1:$AD$65536,[193]МБ_2004!$AF$1:$AL$65536,[193]МБ_2004!$AN$1:$AT$65536,[193]МБ_2004!$AV$1:$BB$65536,[193]МБ_2004!$BD$1:$BJ$65536,[193]МБ_2004!$BL$1:$BR$65536,[193]МБ_2004!$BT$1:$BZ$65536,[193]МБ_2004!$CB$1:$CH$65536,[193]МБ_2004!$CJ$1:$CP$65536,[193]МБ_2004!$CR$1:$CX$65536,[193]МБ_2004!$CZ$1:$DF$65536,[193]МБ_2004!$DH$1:$DN$65536,[193]МБ_2004!$DP$1:$DV$65536,[193]МБ_2004!$DX$1:$ED$65536,[193]МБ_2004!$EF$1:$EL$65536,[193]МБ_2004!$EN$1:$ET$65536,[193]МБ_2004!$EV$1:$FB$65536,[193]МБ_2004!$FD$1:$FJ$65536,[193]МБ_2004!$FL$1:$FM$65536</definedName>
    <definedName name="Z_1FA0F3A0_9A3E_11D6_8FF0_00D0B7BABD9F_.wvu.Rows" localSheetId="0" hidden="1">[194]БДР!#REF!,[194]БДР!#REF!</definedName>
    <definedName name="Z_1FA0F3A0_9A3E_11D6_8FF0_00D0B7BABD9F_.wvu.Rows" hidden="1">[194]БДР!#REF!,[194]БДР!#REF!</definedName>
    <definedName name="Z_23EBA464_D68F_11D4_9C0A_00104B3E2F0C_.wvu.Cols" localSheetId="0" hidden="1">'[195]ФАКТ-ПЛАН (база)'!#REF!</definedName>
    <definedName name="Z_23EBA464_D68F_11D4_9C0A_00104B3E2F0C_.wvu.Cols" hidden="1">'[195]ФАКТ-ПЛАН (база)'!#REF!</definedName>
    <definedName name="Z_277C26C7_8982_4BB6_887D_918F08407722_.wvu.Cols" hidden="1">[193]МБ_2004!$B$1:$B$65536,[193]МБ_2004!$D$1:$J$65536,[193]МБ_2004!$L$1:$R$65536,[193]МБ_2004!$T$1:$Z$65536,[193]МБ_2004!$AB$1:$AH$65536,[193]МБ_2004!$AJ$1:$AP$65536,[193]МБ_2004!$AR$1:$AX$65536,[193]МБ_2004!$AZ$1:$BF$65536,[193]МБ_2004!$BH$1:$BN$65536,[193]МБ_2004!$BP$1:$BV$65536,[193]МБ_2004!$BX$1:$CD$65536,[193]МБ_2004!$CF$1:$CL$65536,[193]МБ_2004!$CN$1:$CT$65536,[193]МБ_2004!$CV$1:$DB$65536,[193]МБ_2004!$DD$1:$DJ$65536,[193]МБ_2004!$DL$1:$DR$65536,[193]МБ_2004!$DT$1:$DZ$65536,[193]МБ_2004!$EB$1:$EH$65536,[193]МБ_2004!$EJ$1:$EP$65536,[193]МБ_2004!$ER$1:$EX$65536,[193]МБ_2004!$EZ$1:$FF$65536,[193]МБ_2004!$FH$1:$FM$65536</definedName>
    <definedName name="Z_3737678D_FD49_4CAA_A58F_07AA4E40866E_.wvu.Cols" hidden="1">[193]МБ_2004!$B$1:$F$65536,[193]МБ_2004!$H$1:$N$65536,[193]МБ_2004!$P$1:$V$65536,[193]МБ_2004!$X$1:$AD$65536,[193]МБ_2004!$AF$1:$AL$65536,[193]МБ_2004!$AN$1:$AT$65536,[193]МБ_2004!$AV$1:$BB$65536,[193]МБ_2004!$BD$1:$BJ$65536,[193]МБ_2004!$BL$1:$BR$65536,[193]МБ_2004!$BT$1:$BZ$65536,[193]МБ_2004!$CB$1:$CH$65536,[193]МБ_2004!$CJ$1:$CP$65536,[193]МБ_2004!$CR$1:$CX$65536,[193]МБ_2004!$CZ$1:$DF$65536,[193]МБ_2004!$DH$1:$DN$65536,[193]МБ_2004!$DP$1:$DV$65536,[193]МБ_2004!$DX$1:$ED$65536,[193]МБ_2004!$EF$1:$EL$65536,[193]МБ_2004!$EN$1:$ET$65536,[193]МБ_2004!$EV$1:$FB$65536,[193]МБ_2004!$FD$1:$FJ$65536,[193]МБ_2004!$FL$1:$FM$65536</definedName>
    <definedName name="Z_4114105C_670E_476C_82BF_AFA17C875050_.wvu.Cols" hidden="1">[193]МБ_2004!$B$1:$H$65536,[193]МБ_2004!$J$1:$P$65536,[193]МБ_2004!$R$1:$X$65536,[193]МБ_2004!$Z$1:$AF$65536,[193]МБ_2004!$AH$1:$AN$65536,[193]МБ_2004!$AP$1:$AV$65536,[193]МБ_2004!$AX$1:$BD$65536,[193]МБ_2004!$BF$1:$BL$65536,[193]МБ_2004!$BN$1:$BT$65536,[193]МБ_2004!$BV$1:$CB$65536,[193]МБ_2004!$CD$1:$CJ$65536,[193]МБ_2004!$CL$1:$CR$65536,[193]МБ_2004!$CT$1:$CZ$65536,[193]МБ_2004!$DB$1:$DH$65536,[193]МБ_2004!$DJ$1:$DP$65536,[193]МБ_2004!$DR$1:$DX$65536,[193]МБ_2004!$DZ$1:$EF$65536,[193]МБ_2004!$EH$1:$EN$65536,[193]МБ_2004!$EP$1:$EV$65536,[193]МБ_2004!$EX$1:$FD$65536,[193]МБ_2004!$FF$1:$FL$65536</definedName>
    <definedName name="Z_41DCD6F1_B2A2_46D9_BCA4_94AEC905FD24_.wvu.Cols" hidden="1">[193]МБ_2004!$B$1:$E$65536,[193]МБ_2004!$G$1:$M$65536,[193]МБ_2004!$O$1:$U$65536,[193]МБ_2004!$W$1:$AC$65536,[193]МБ_2004!$AE$1:$AK$65536,[193]МБ_2004!$AM$1:$AS$65536,[193]МБ_2004!$AU$1:$BA$65536,[193]МБ_2004!$BC$1:$BI$65536,[193]МБ_2004!$BK$1:$BQ$65536,[193]МБ_2004!$BS$1:$BY$65536,[193]МБ_2004!$CA$1:$CG$65536,[193]МБ_2004!$CI$1:$CO$65536,[193]МБ_2004!$CQ$1:$CW$65536,[193]МБ_2004!$CY$1:$DE$65536,[193]МБ_2004!$DG$1:$DM$65536,[193]МБ_2004!$DO$1:$DU$65536,[193]МБ_2004!$DW$1:$EC$65536,[193]МБ_2004!$EE$1:$EK$65536,[193]МБ_2004!$EM$1:$ES$65536,[193]МБ_2004!$EU$1:$FA$65536,[193]МБ_2004!$FC$1:$FI$65536,[193]МБ_2004!$FK$1:$FM$65536</definedName>
    <definedName name="Z_4A6537DA_A48F_47BE_B506_70688012174F_.wvu.Cols" hidden="1">[193]МБ_2004!$B$1:$D$65536,[193]МБ_2004!$F$1:$L$65536,[193]МБ_2004!$N$1:$T$65536,[193]МБ_2004!$V$1:$AB$65536,[193]МБ_2004!$AD$1:$AJ$65536,[193]МБ_2004!$AL$1:$AR$65536,[193]МБ_2004!$AT$1:$AZ$65536,[193]МБ_2004!$BB$1:$BH$65536,[193]МБ_2004!$BJ$1:$BP$65536,[193]МБ_2004!$BR$1:$BX$65536,[193]МБ_2004!$BZ$1:$CF$65536,[193]МБ_2004!$CH$1:$CN$65536,[193]МБ_2004!$CP$1:$CV$65536,[193]МБ_2004!$CX$1:$DD$65536,[193]МБ_2004!$DF$1:$DL$65536,[193]МБ_2004!$DN$1:$DT$65536,[193]МБ_2004!$DV$1:$EB$65536,[193]МБ_2004!$ED$1:$EJ$65536,[193]МБ_2004!$EL$1:$ER$65536,[193]МБ_2004!$ET$1:$EZ$65536,[193]МБ_2004!$FB$1:$FH$65536,[193]МБ_2004!$FJ$1:$FM$65536</definedName>
    <definedName name="Z_52E160AF_8FCC_11D5_AF41_00105A2E3116_.wvu.Cols" localSheetId="0" hidden="1">#REF!</definedName>
    <definedName name="Z_52E160AF_8FCC_11D5_AF41_00105A2E3116_.wvu.Cols" hidden="1">#REF!</definedName>
    <definedName name="Z_53E01317_4011_4361_A912_7C3D3F7A8A24_.wvu.Cols" hidden="1">[193]теп_МБ_2004!$B$1:$B$65536,[193]теп_МБ_2004!$D$1:$J$65536,[193]теп_МБ_2004!$L$1:$R$65536,[193]теп_МБ_2004!$T$1:$Z$65536,[193]теп_МБ_2004!$AB$1:$AH$65536,[193]теп_МБ_2004!$AJ$1:$AP$65536,[193]теп_МБ_2004!$AR$1:$AX$65536,[193]теп_МБ_2004!$AZ$1:$BF$65536,[193]теп_МБ_2004!$BH$1:$BN$65536,[193]теп_МБ_2004!$BP$1:$BV$65536,[193]теп_МБ_2004!$BX$1:$CD$65536,[193]теп_МБ_2004!$CF$1:$CL$65536,[193]теп_МБ_2004!$CN$1:$CT$65536,[193]теп_МБ_2004!$CV$1:$DB$65536,[193]теп_МБ_2004!$DD$1:$DJ$65536,[193]теп_МБ_2004!$DL$1:$DR$65536,[193]теп_МБ_2004!$DT$1:$DZ$65536,[193]теп_МБ_2004!$EB$1:$EH$65536,[193]теп_МБ_2004!$EJ$1:$EP$65536,[193]теп_МБ_2004!$ER$1:$EX$65536,[193]теп_МБ_2004!$EZ$1:$FF$65536,[193]теп_МБ_2004!$FH$1:$FM$65536</definedName>
    <definedName name="Z_53E01317_4011_4361_A912_7C3D3F7A8A24_.wvu.PrintTitles" hidden="1">[193]теп_МБ_2004!$A$1:$A$65536,[193]теп_МБ_2004!$A$1:$IV$1</definedName>
    <definedName name="Z_55B0460B_5E93_46E8_BE13_29507576A787_.wvu.Cols" hidden="1">[193]теп_МБ_2004!$B$1:$B$65536,[193]теп_МБ_2004!$G$1:$H$65536,[193]теп_МБ_2004!$J$1:$J$65536,[193]теп_МБ_2004!$O$1:$P$65536,[193]теп_МБ_2004!$R$1:$R$65536,[193]теп_МБ_2004!$W$1:$X$65536,[193]теп_МБ_2004!$Z$1:$Z$65536,[193]теп_МБ_2004!$AE$1:$AF$65536,[193]теп_МБ_2004!$AH$1:$AH$65536,[193]теп_МБ_2004!$AM$1:$AN$65536,[193]теп_МБ_2004!$AP$1:$AP$65536,[193]теп_МБ_2004!$AU$1:$AV$65536,[193]теп_МБ_2004!$AX$1:$AX$65536,[193]теп_МБ_2004!$BC$1:$BD$65536,[193]теп_МБ_2004!$BF$1:$BF$65536,[193]теп_МБ_2004!$BK$1:$BL$65536,[193]теп_МБ_2004!$BN$1:$BN$65536,[193]теп_МБ_2004!$BS$1:$BT$65536,[193]теп_МБ_2004!$BV$1:$BV$65536,[193]теп_МБ_2004!$CA$1:$CB$65536,[193]теп_МБ_2004!$CD$1:$CD$65536,[193]теп_МБ_2004!$CI$1:$CJ$65536,[193]теп_МБ_2004!$CL$1:$CL$65536,[193]теп_МБ_2004!$CQ$1:$CR$65536,[193]теп_МБ_2004!$CT$1:$CT$65536,[193]теп_МБ_2004!$CY$1:$CZ$65536,[193]теп_МБ_2004!$DB$1:$DB$65536,[193]теп_МБ_2004!$DG$1:$DH$65536,[193]теп_МБ_2004!$DJ$1:$DJ$65536,[193]теп_МБ_2004!$DO$1:$DP$65536,[193]теп_МБ_2004!$DR$1:$DR$65536,[193]теп_МБ_2004!$DW$1:$DX$65536,[193]теп_МБ_2004!$DZ$1:$DZ$65536,[193]теп_МБ_2004!$EE$1:$EF$65536,[193]теп_МБ_2004!$EH$1:$EH$65536,[193]теп_МБ_2004!$EM$1:$EN$65536,[193]теп_МБ_2004!$EP$1:$EP$65536,[193]теп_МБ_2004!$EU$1:$EV$65536,[193]теп_МБ_2004!$EX$1:$EX$65536,[193]теп_МБ_2004!$FC$1:$FD$65536,[193]теп_МБ_2004!$FF$1:$FF$65536,[193]теп_МБ_2004!$FK$1:$FL$65536</definedName>
    <definedName name="Z_55B0460B_5E93_46E8_BE13_29507576A787_.wvu.PrintTitles" hidden="1">[193]теп_МБ_2004!$A$1:$A$65536,[193]теп_МБ_2004!$A$1:$IV$1</definedName>
    <definedName name="Z_565726C2_8963_41FA_8385_61DC1E34433D_.wvu.Cols" hidden="1">[193]теп_МБ_2004!$B$1:$F$65536,[193]теп_МБ_2004!$H$1:$N$65536,[193]теп_МБ_2004!$P$1:$V$65536,[193]теп_МБ_2004!$X$1:$AD$65536,[193]теп_МБ_2004!$AF$1:$AL$65536,[193]теп_МБ_2004!$AN$1:$AT$65536,[193]теп_МБ_2004!$AV$1:$BB$65536,[193]теп_МБ_2004!$BD$1:$BJ$65536,[193]теп_МБ_2004!$BL$1:$BR$65536,[193]теп_МБ_2004!$BT$1:$BZ$65536,[193]теп_МБ_2004!$CB$1:$CH$65536,[193]теп_МБ_2004!$CJ$1:$CP$65536,[193]теп_МБ_2004!$CR$1:$CX$65536,[193]теп_МБ_2004!$CZ$1:$DF$65536,[193]теп_МБ_2004!$DH$1:$DN$65536,[193]теп_МБ_2004!$DP$1:$DV$65536,[193]теп_МБ_2004!$DX$1:$ED$65536,[193]теп_МБ_2004!$EF$1:$EL$65536,[193]теп_МБ_2004!$EN$1:$ET$65536,[193]теп_МБ_2004!$EV$1:$FB$65536,[193]теп_МБ_2004!$FD$1:$FJ$65536,[193]теп_МБ_2004!$FL$1:$FM$65536</definedName>
    <definedName name="Z_565726C2_8963_41FA_8385_61DC1E34433D_.wvu.PrintTitles" hidden="1">[193]теп_МБ_2004!$A$1:$A$65536,[193]теп_МБ_2004!$A$1:$IV$1</definedName>
    <definedName name="Z_59F9D9D4_AFB8_4459_BC3C_6C6DB32BBB45_.wvu.Cols" hidden="1">'[193]БП на 2004'!$M$1:$O$65536,'[193]БП на 2004'!$W$1:$Y$65536,'[193]БП на 2004'!$AB$1:$AD$65536,'[193]БП на 2004'!$AG$1:$AI$65536,'[193]БП на 2004'!$AL$1:$AN$65536,'[193]БП на 2004'!$AQ$1:$AS$65536,'[193]БП на 2004'!$AV$1:$AX$65536,'[193]БП на 2004'!$BA$1:$BC$65536,'[193]БП на 2004'!$BF$1:$BH$65536,'[193]БП на 2004'!$BK$1:$BM$65536,'[193]БП на 2004'!$BP$1:$BR$65536,'[193]БП на 2004'!$BU$1:$BW$65536,'[193]БП на 2004'!$BZ$1:$CB$65536,'[193]БП на 2004'!$CE$1:$CG$65536,'[193]БП на 2004'!$CJ$1:$CL$65536,'[193]БП на 2004'!$CO$1:$CQ$65536,'[193]БП на 2004'!$CT$1:$CV$65536,'[193]БП на 2004'!$CY$1:$DA$65536,'[193]БП на 2004'!$DD$1:$DF$65536,'[193]БП на 2004'!$DI$1:$DK$65536,'[193]БП на 2004'!$DN$1:$DP$65536</definedName>
    <definedName name="Z_59F9D9D4_AFB8_4459_BC3C_6C6DB32BBB45_.wvu.PrintTitles" hidden="1">'[193]БП на 2004'!$A$1:$A$65536,'[193]БП на 2004'!$A$1:$IV$1</definedName>
    <definedName name="Z_5A978698_10C1_44C4_B107_556B6643020B_.wvu.Cols" hidden="1">[193]МБ_2004!$B$1:$D$65536,[193]МБ_2004!$F$1:$L$65536,[193]МБ_2004!$N$1:$T$65536,[193]МБ_2004!$V$1:$AB$65536,[193]МБ_2004!$AD$1:$AJ$65536,[193]МБ_2004!$AL$1:$AR$65536,[193]МБ_2004!$AT$1:$AZ$65536,[193]МБ_2004!$BB$1:$BH$65536,[193]МБ_2004!$BJ$1:$BP$65536,[193]МБ_2004!$BR$1:$BX$65536,[193]МБ_2004!$BZ$1:$CF$65536,[193]МБ_2004!$CH$1:$CN$65536,[193]МБ_2004!$CP$1:$CV$65536,[193]МБ_2004!$CX$1:$DD$65536,[193]МБ_2004!$DF$1:$DL$65536,[193]МБ_2004!$DN$1:$DT$65536,[193]МБ_2004!$DV$1:$EB$65536,[193]МБ_2004!$ED$1:$EJ$65536,[193]МБ_2004!$EL$1:$ER$65536,[193]МБ_2004!$ET$1:$EZ$65536,[193]МБ_2004!$FB$1:$FH$65536,[193]МБ_2004!$FJ$1:$FM$65536</definedName>
    <definedName name="Z_6B4AF222_490A_4DD0_95A2_169D5BD91E8E_.wvu.Cols" hidden="1">[193]МБ_2004!$B$1:$G$65536,[193]МБ_2004!$I$1:$O$65536,[193]МБ_2004!$Q$1:$W$65536,[193]МБ_2004!$Y$1:$AE$65536,[193]МБ_2004!$AG$1:$AM$65536,[193]МБ_2004!$AO$1:$AU$65536,[193]МБ_2004!$AW$1:$BC$65536,[193]МБ_2004!$BE$1:$BK$65536,[193]МБ_2004!$BM$1:$BS$65536,[193]МБ_2004!$BU$1:$CA$65536,[193]МБ_2004!$CC$1:$CI$65536,[193]МБ_2004!$CK$1:$CQ$65536,[193]МБ_2004!$CS$1:$CY$65536,[193]МБ_2004!$DA$1:$DG$65536,[193]МБ_2004!$DI$1:$DO$65536,[193]МБ_2004!$DQ$1:$DW$65536,[193]МБ_2004!$DY$1:$EE$65536,[193]МБ_2004!$EG$1:$EM$65536,[193]МБ_2004!$EO$1:$EU$65536,[193]МБ_2004!$EW$1:$FC$65536,[193]МБ_2004!$FE$1:$FK$65536,[193]МБ_2004!$FM$1:$FM$65536</definedName>
    <definedName name="Z_8D9A1904_1535_4EB9_A6D7_B748226CA4A7_.wvu.PrintTitles" hidden="1">[193]ОПП_2004!$A$1:$A$65536,[193]ОПП_2004!$A$1:$IV$1</definedName>
    <definedName name="Z_999E37BE_6EEB_4DC8_B356_E4C76AB577F8_.wvu.Cols" hidden="1">[193]теп_МБ_2004!$C$1:$F$65536,[193]теп_МБ_2004!$I$1:$I$65536,[193]теп_МБ_2004!$K$1:$N$65536,[193]теп_МБ_2004!$Q$1:$Q$65536,[193]теп_МБ_2004!$S$1:$V$65536,[193]теп_МБ_2004!$Y$1:$Y$65536,[193]теп_МБ_2004!$AA$1:$AD$65536,[193]теп_МБ_2004!$AG$1:$AG$65536,[193]теп_МБ_2004!$AI$1:$AL$65536,[193]теп_МБ_2004!$AO$1:$AO$65536,[193]теп_МБ_2004!$AQ$1:$AT$65536,[193]теп_МБ_2004!$AW$1:$AW$65536,[193]теп_МБ_2004!$AY$1:$BB$65536,[193]теп_МБ_2004!$BE$1:$BE$65536,[193]теп_МБ_2004!$BG$1:$BJ$65536,[193]теп_МБ_2004!$BM$1:$BM$65536,[193]теп_МБ_2004!$BO$1:$BR$65536,[193]теп_МБ_2004!$BU$1:$BU$65536,[193]теп_МБ_2004!$BW$1:$BZ$65536,[193]теп_МБ_2004!$CC$1:$CC$65536,[193]теп_МБ_2004!$CE$1:$CH$65536,[193]теп_МБ_2004!$CK$1:$CK$65536,[193]теп_МБ_2004!$CM$1:$CP$65536,[193]теп_МБ_2004!$CS$1:$CS$65536,[193]теп_МБ_2004!$CU$1:$CX$65536,[193]теп_МБ_2004!$DA$1:$DA$65536,[193]теп_МБ_2004!$DC$1:$DF$65536,[193]теп_МБ_2004!$DI$1:$DI$65536,[193]теп_МБ_2004!$DK$1:$DN$65536,[193]теп_МБ_2004!$DQ$1:$DQ$65536,[193]теп_МБ_2004!$DS$1:$DV$65536,[193]теп_МБ_2004!$DY$1:$DY$65536,[193]теп_МБ_2004!$EA$1:$ED$65536,[193]теп_МБ_2004!$EG$1:$EG$65536,[193]теп_МБ_2004!$EI$1:$EL$65536,[193]теп_МБ_2004!$EO$1:$EO$65536,[193]теп_МБ_2004!$EQ$1:$ET$65536,[193]теп_МБ_2004!$EW$1:$EW$65536,[193]теп_МБ_2004!$EY$1:$FB$65536,[193]теп_МБ_2004!$FE$1:$FE$65536,[193]теп_МБ_2004!$FG$1:$FJ$65536,[193]теп_МБ_2004!$FM$1:$FM$65536</definedName>
    <definedName name="Z_999E37BE_6EEB_4DC8_B356_E4C76AB577F8_.wvu.PrintTitles" hidden="1">[193]теп_МБ_2004!$A$1:$A$65536,[193]теп_МБ_2004!$A$1:$IV$1</definedName>
    <definedName name="Z_9AF6A2AB_B41B_4B14_B717_FB7ED1E3860E_.wvu.Cols" hidden="1">[193]МБ_2004!$B$1:$B$65536,[193]МБ_2004!$D$1:$J$65536,[193]МБ_2004!$L$1:$R$65536,[193]МБ_2004!$T$1:$Z$65536,[193]МБ_2004!$AB$1:$AH$65536,[193]МБ_2004!$AJ$1:$AP$65536,[193]МБ_2004!$AR$1:$AX$65536,[193]МБ_2004!$AZ$1:$BF$65536,[193]МБ_2004!$BH$1:$BN$65536,[193]МБ_2004!$BP$1:$BV$65536,[193]МБ_2004!$BX$1:$CD$65536,[193]МБ_2004!$CF$1:$CL$65536,[193]МБ_2004!$CN$1:$CT$65536,[193]МБ_2004!$CV$1:$DB$65536,[193]МБ_2004!$DD$1:$DJ$65536,[193]МБ_2004!$DL$1:$DR$65536,[193]МБ_2004!$DT$1:$DZ$65536,[193]МБ_2004!$EB$1:$EH$65536,[193]МБ_2004!$EJ$1:$EP$65536,[193]МБ_2004!$ER$1:$EX$65536,[193]МБ_2004!$EZ$1:$FF$65536,[193]МБ_2004!$FH$1:$FM$65536</definedName>
    <definedName name="Z_9D3C141F_B2B1_4C9D_96AE_CBE07A1F8F7B_.wvu.Cols" hidden="1">[193]МБ_2004!$B$1:$C$65536,[193]МБ_2004!$E$1:$K$65536,[193]МБ_2004!$M$1:$S$65536,[193]МБ_2004!$U$1:$AA$65536,[193]МБ_2004!$AC$1:$AI$65536,[193]МБ_2004!$AK$1:$AQ$65536,[193]МБ_2004!$AS$1:$AY$65536,[193]МБ_2004!$BA$1:$BG$65536,[193]МБ_2004!$BI$1:$BO$65536,[193]МБ_2004!$BQ$1:$BW$65536,[193]МБ_2004!$BY$1:$CE$65536,[193]МБ_2004!$CG$1:$CM$65536,[193]МБ_2004!$CO$1:$CU$65536,[193]МБ_2004!$CW$1:$DC$65536,[193]МБ_2004!$DE$1:$DK$65536,[193]МБ_2004!$DM$1:$DS$65536,[193]МБ_2004!$DU$1:$EA$65536,[193]МБ_2004!$EC$1:$EI$65536,[193]МБ_2004!$EK$1:$EQ$65536,[193]МБ_2004!$ES$1:$EY$65536,[193]МБ_2004!$FA$1:$FG$65536,[193]МБ_2004!$FI$1:$FM$65536</definedName>
    <definedName name="Z_A7CECF9E_A8C8_4D29_849E_5F730CEA3505_.wvu.Cols" hidden="1">[193]МБ_2004!$B$1:$B$65536,[193]МБ_2004!$G$1:$H$65536,[193]МБ_2004!$J$1:$J$65536,[193]МБ_2004!$O$1:$P$65536,[193]МБ_2004!$R$1:$R$65536,[193]МБ_2004!$W$1:$X$65536,[193]МБ_2004!$Z$1:$Z$65536,[193]МБ_2004!$AE$1:$AF$65536,[193]МБ_2004!$AH$1:$AH$65536,[193]МБ_2004!$AM$1:$AN$65536,[193]МБ_2004!$AP$1:$AP$65536,[193]МБ_2004!$AU$1:$AV$65536,[193]МБ_2004!$AX$1:$AX$65536,[193]МБ_2004!$BC$1:$BD$65536,[193]МБ_2004!$BF$1:$BF$65536,[193]МБ_2004!$BK$1:$BL$65536,[193]МБ_2004!$BN$1:$BN$65536,[193]МБ_2004!$BS$1:$BT$65536,[193]МБ_2004!$BV$1:$BV$65536,[193]МБ_2004!$CA$1:$CB$65536,[193]МБ_2004!$CD$1:$CD$65536,[193]МБ_2004!$CI$1:$CJ$65536,[193]МБ_2004!$CL$1:$CL$65536,[193]МБ_2004!$CQ$1:$CR$65536,[193]МБ_2004!$CT$1:$CT$65536,[193]МБ_2004!$CY$1:$CZ$65536,[193]МБ_2004!$DB$1:$DB$65536,[193]МБ_2004!$DG$1:$DH$65536,[193]МБ_2004!$DJ$1:$DJ$65536,[193]МБ_2004!$DO$1:$DP$65536,[193]МБ_2004!$DR$1:$DR$65536,[193]МБ_2004!$DW$1:$DX$65536,[193]МБ_2004!$DZ$1:$DZ$65536,[193]МБ_2004!$EE$1:$EF$65536,[193]МБ_2004!$EH$1:$EH$65536,[193]МБ_2004!$EM$1:$EN$65536,[193]МБ_2004!$EP$1:$EP$65536,[193]МБ_2004!$EU$1:$EV$65536,[193]МБ_2004!$EX$1:$EX$65536,[193]МБ_2004!$FC$1:$FD$65536,[193]МБ_2004!$FF$1:$FF$65536,[193]МБ_2004!$FK$1:$FL$65536</definedName>
    <definedName name="Z_A905CAFD_9FAC_4637_A787_73688DA7C9C3_.wvu.Cols" hidden="1">[193]МБ_2004!$B$1:$H$65536,[193]МБ_2004!$J$1:$P$65536,[193]МБ_2004!$R$1:$X$65536,[193]МБ_2004!$Z$1:$AF$65536,[193]МБ_2004!$AH$1:$AN$65536,[193]МБ_2004!$AP$1:$AV$65536,[193]МБ_2004!$AX$1:$BD$65536,[193]МБ_2004!$BF$1:$BL$65536,[193]МБ_2004!$BN$1:$BT$65536,[193]МБ_2004!$BV$1:$CB$65536,[193]МБ_2004!$CD$1:$CJ$65536,[193]МБ_2004!$CL$1:$CR$65536,[193]МБ_2004!$CT$1:$CZ$65536,[193]МБ_2004!$DB$1:$DH$65536,[193]МБ_2004!$DJ$1:$DP$65536,[193]МБ_2004!$DR$1:$DX$65536,[193]МБ_2004!$DZ$1:$EF$65536,[193]МБ_2004!$EH$1:$EN$65536,[193]МБ_2004!$EP$1:$EV$65536,[193]МБ_2004!$EX$1:$FD$65536,[193]МБ_2004!$FF$1:$FL$65536</definedName>
    <definedName name="Z_AA9653B5_BB56_4A78_A8B1_BFB81C5A28D7_.wvu.Cols" hidden="1">[193]МБ_2004!$C$1:$F$65536,[193]МБ_2004!$I$1:$I$65536,[193]МБ_2004!$K$1:$N$65536,[193]МБ_2004!$Q$1:$Q$65536,[193]МБ_2004!$S$1:$V$65536,[193]МБ_2004!$Y$1:$Y$65536,[193]МБ_2004!$AA$1:$AD$65536,[193]МБ_2004!$AG$1:$AG$65536,[193]МБ_2004!$AI$1:$AL$65536,[193]МБ_2004!$AO$1:$AO$65536,[193]МБ_2004!$AQ$1:$AT$65536,[193]МБ_2004!$AW$1:$AW$65536,[193]МБ_2004!$AY$1:$BB$65536,[193]МБ_2004!$BE$1:$BE$65536,[193]МБ_2004!$BG$1:$BJ$65536,[193]МБ_2004!$BM$1:$BM$65536,[193]МБ_2004!$BO$1:$BR$65536,[193]МБ_2004!$BU$1:$BU$65536,[193]МБ_2004!$BW$1:$BZ$65536,[193]МБ_2004!$CC$1:$CC$65536,[193]МБ_2004!$CE$1:$CH$65536,[193]МБ_2004!$CK$1:$CK$65536,[193]МБ_2004!$CM$1:$CP$65536,[193]МБ_2004!$CS$1:$CS$65536,[193]МБ_2004!$CU$1:$CX$65536,[193]МБ_2004!$DA$1:$DA$65536,[193]МБ_2004!$DC$1:$DF$65536,[193]МБ_2004!$DI$1:$DI$65536,[193]МБ_2004!$DK$1:$DN$65536,[193]МБ_2004!$DQ$1:$DQ$65536,[193]МБ_2004!$DS$1:$DV$65536,[193]МБ_2004!$DY$1:$DY$65536,[193]МБ_2004!$EA$1:$ED$65536,[193]МБ_2004!$EG$1:$EG$65536,[193]МБ_2004!$EI$1:$EL$65536,[193]МБ_2004!$EO$1:$EO$65536,[193]МБ_2004!$EQ$1:$ET$65536,[193]МБ_2004!$EW$1:$EW$65536,[193]МБ_2004!$EY$1:$FB$65536,[193]МБ_2004!$FE$1:$FE$65536,[193]МБ_2004!$FG$1:$FJ$65536,[193]МБ_2004!$FM$1:$FM$65536</definedName>
    <definedName name="Z_B0264846_75D4_4D5D_A3A9_8992CF15D03A_.wvu.Cols" hidden="1">[193]МБ_2004!$B$1:$E$65536,[193]МБ_2004!$G$1:$M$65536,[193]МБ_2004!$O$1:$U$65536,[193]МБ_2004!$W$1:$AC$65536,[193]МБ_2004!$AE$1:$AK$65536,[193]МБ_2004!$AM$1:$AS$65536,[193]МБ_2004!$AU$1:$BA$65536,[193]МБ_2004!$BC$1:$BI$65536,[193]МБ_2004!$BK$1:$BQ$65536,[193]МБ_2004!$BS$1:$BY$65536,[193]МБ_2004!$CA$1:$CG$65536,[193]МБ_2004!$CI$1:$CO$65536,[193]МБ_2004!$CQ$1:$CW$65536,[193]МБ_2004!$CY$1:$DE$65536,[193]МБ_2004!$DG$1:$DM$65536,[193]МБ_2004!$DO$1:$DU$65536,[193]МБ_2004!$DW$1:$EC$65536,[193]МБ_2004!$EE$1:$EK$65536,[193]МБ_2004!$EM$1:$ES$65536,[193]МБ_2004!$EU$1:$FA$65536,[193]МБ_2004!$FC$1:$FI$65536,[193]МБ_2004!$FK$1:$FM$65536</definedName>
    <definedName name="Z_BB4E0AD1_F3F2_4FCD_84B3_2709252313D6_.wvu.Cols" hidden="1">[193]теп_МБ_2004!$B$1:$G$65536,[193]теп_МБ_2004!$I$1:$O$65536,[193]теп_МБ_2004!$Q$1:$W$65536,[193]теп_МБ_2004!$Y$1:$AE$65536,[193]теп_МБ_2004!$AG$1:$AM$65536,[193]теп_МБ_2004!$AO$1:$AU$65536,[193]теп_МБ_2004!$AW$1:$BC$65536,[193]теп_МБ_2004!$BE$1:$BK$65536,[193]теп_МБ_2004!$BM$1:$BS$65536,[193]теп_МБ_2004!$BU$1:$CA$65536,[193]теп_МБ_2004!$CC$1:$CI$65536,[193]теп_МБ_2004!$CK$1:$CQ$65536,[193]теп_МБ_2004!$CS$1:$CY$65536,[193]теп_МБ_2004!$DA$1:$DG$65536,[193]теп_МБ_2004!$DI$1:$DO$65536,[193]теп_МБ_2004!$DQ$1:$DW$65536,[193]теп_МБ_2004!$DY$1:$EE$65536,[193]теп_МБ_2004!$EG$1:$EM$65536,[193]теп_МБ_2004!$EO$1:$EU$65536,[193]теп_МБ_2004!$EW$1:$FC$65536,[193]теп_МБ_2004!$FE$1:$FK$65536,[193]теп_МБ_2004!$FM$1:$FM$65536</definedName>
    <definedName name="Z_BB4E0AD1_F3F2_4FCD_84B3_2709252313D6_.wvu.PrintTitles" hidden="1">[193]теп_МБ_2004!$A$1:$A$65536,[193]теп_МБ_2004!$A$1:$IV$1</definedName>
    <definedName name="Z_C739985B_FED5_43DC_8BCA_85BFBBD75D4F_.wvu.PrintTitles" hidden="1">[193]теп_МБ_2004!$A$1:$A$65536,[193]теп_МБ_2004!$A$1:$IV$1</definedName>
    <definedName name="Z_D8DC6E22_A2BC_48AD_BA75_0066374BBA25_.wvu.Cols" hidden="1">[193]МБ_2004!$B$1:$B$65536,[193]МБ_2004!$G$1:$H$65536,[193]МБ_2004!$J$1:$J$65536,[193]МБ_2004!$O$1:$P$65536,[193]МБ_2004!$R$1:$R$65536,[193]МБ_2004!$W$1:$X$65536,[193]МБ_2004!$Z$1:$Z$65536,[193]МБ_2004!$AE$1:$AF$65536,[193]МБ_2004!$AH$1:$AH$65536,[193]МБ_2004!$AM$1:$AN$65536,[193]МБ_2004!$AP$1:$AP$65536,[193]МБ_2004!$AU$1:$AV$65536,[193]МБ_2004!$AX$1:$AX$65536,[193]МБ_2004!$BC$1:$BD$65536,[193]МБ_2004!$BF$1:$BF$65536,[193]МБ_2004!$BK$1:$BL$65536,[193]МБ_2004!$BN$1:$BN$65536,[193]МБ_2004!$BS$1:$BT$65536,[193]МБ_2004!$BV$1:$BV$65536,[193]МБ_2004!$CA$1:$CB$65536,[193]МБ_2004!$CD$1:$CD$65536,[193]МБ_2004!$CI$1:$CJ$65536,[193]МБ_2004!$CL$1:$CL$65536,[193]МБ_2004!$CQ$1:$CR$65536,[193]МБ_2004!$CT$1:$CT$65536,[193]МБ_2004!$CY$1:$CZ$65536,[193]МБ_2004!$DB$1:$DB$65536,[193]МБ_2004!$DG$1:$DH$65536,[193]МБ_2004!$DJ$1:$DJ$65536,[193]МБ_2004!$DO$1:$DP$65536,[193]МБ_2004!$DR$1:$DR$65536,[193]МБ_2004!$DW$1:$DX$65536,[193]МБ_2004!$DZ$1:$DZ$65536,[193]МБ_2004!$EE$1:$EF$65536,[193]МБ_2004!$EH$1:$EH$65536,[193]МБ_2004!$EM$1:$EN$65536,[193]МБ_2004!$EP$1:$EP$65536,[193]МБ_2004!$EU$1:$EV$65536,[193]МБ_2004!$EX$1:$EX$65536,[193]МБ_2004!$FC$1:$FD$65536,[193]МБ_2004!$FF$1:$FF$65536,[193]МБ_2004!$FK$1:$FL$65536</definedName>
    <definedName name="Z_D9A33F6C_7BBB_40FA_9E63_3C92EC749813_.wvu.Cols" hidden="1">[193]теп_МБ_2004!$B$1:$D$65536,[193]теп_МБ_2004!$F$1:$L$65536,[193]теп_МБ_2004!$N$1:$T$65536,[193]теп_МБ_2004!$V$1:$AB$65536,[193]теп_МБ_2004!$AD$1:$AJ$65536,[193]теп_МБ_2004!$AL$1:$AR$65536,[193]теп_МБ_2004!$AT$1:$AZ$65536,[193]теп_МБ_2004!$BB$1:$BH$65536,[193]теп_МБ_2004!$BJ$1:$BP$65536,[193]теп_МБ_2004!$BR$1:$BX$65536,[193]теп_МБ_2004!$BZ$1:$CF$65536,[193]теп_МБ_2004!$CH$1:$CN$65536,[193]теп_МБ_2004!$CP$1:$CV$65536,[193]теп_МБ_2004!$CX$1:$DD$65536,[193]теп_МБ_2004!$DF$1:$DL$65536,[193]теп_МБ_2004!$DN$1:$DT$65536,[193]теп_МБ_2004!$DV$1:$EB$65536,[193]теп_МБ_2004!$ED$1:$EJ$65536,[193]теп_МБ_2004!$EL$1:$ER$65536,[193]теп_МБ_2004!$ET$1:$EZ$65536,[193]теп_МБ_2004!$FB$1:$FH$65536,[193]теп_МБ_2004!$FJ$1:$FM$65536</definedName>
    <definedName name="Z_D9A33F6C_7BBB_40FA_9E63_3C92EC749813_.wvu.PrintTitles" hidden="1">[193]теп_МБ_2004!$A$1:$A$65536,[193]теп_МБ_2004!$A$1:$IV$1</definedName>
    <definedName name="Z_D9E2B31E_48C3_4C78_8653_2AFE7225E739_.wvu.Cols" hidden="1">[193]теп_МБ_2004!$B$1:$H$65536,[193]теп_МБ_2004!$J$1:$P$65536,[193]теп_МБ_2004!$R$1:$X$65536,[193]теп_МБ_2004!$Z$1:$AF$65536,[193]теп_МБ_2004!$AH$1:$AN$65536,[193]теп_МБ_2004!$AP$1:$AV$65536,[193]теп_МБ_2004!$AX$1:$BD$65536,[193]теп_МБ_2004!$BF$1:$BL$65536,[193]теп_МБ_2004!$BN$1:$BT$65536,[193]теп_МБ_2004!$BV$1:$CB$65536,[193]теп_МБ_2004!$CD$1:$CJ$65536,[193]теп_МБ_2004!$CL$1:$CR$65536,[193]теп_МБ_2004!$CT$1:$CZ$65536,[193]теп_МБ_2004!$DB$1:$DH$65536,[193]теп_МБ_2004!$DJ$1:$DP$65536,[193]теп_МБ_2004!$DR$1:$DX$65536,[193]теп_МБ_2004!$DZ$1:$EF$65536,[193]теп_МБ_2004!$EH$1:$EN$65536,[193]теп_МБ_2004!$EP$1:$EV$65536,[193]теп_МБ_2004!$EX$1:$FD$65536,[193]теп_МБ_2004!$FF$1:$FL$65536</definedName>
    <definedName name="Z_D9E2B31E_48C3_4C78_8653_2AFE7225E739_.wvu.PrintTitles" hidden="1">[193]теп_МБ_2004!$A$1:$A$65536,[193]теп_МБ_2004!$A$1:$IV$1</definedName>
    <definedName name="Z_DC2F4279_6524_4FA0_9E73_668CD99889D0_.wvu.Cols" hidden="1">[193]МБ_2004!$C$1:$F$65536,[193]МБ_2004!$I$1:$I$65536,[193]МБ_2004!$K$1:$N$65536,[193]МБ_2004!$Q$1:$Q$65536,[193]МБ_2004!$S$1:$V$65536,[193]МБ_2004!$Y$1:$Y$65536,[193]МБ_2004!$AA$1:$AD$65536,[193]МБ_2004!$AG$1:$AG$65536,[193]МБ_2004!$AI$1:$AL$65536,[193]МБ_2004!$AO$1:$AO$65536,[193]МБ_2004!$AQ$1:$AT$65536,[193]МБ_2004!$AW$1:$AW$65536,[193]МБ_2004!$AY$1:$BB$65536,[193]МБ_2004!$BE$1:$BE$65536,[193]МБ_2004!$BG$1:$BJ$65536,[193]МБ_2004!$BM$1:$BM$65536,[193]МБ_2004!$BO$1:$BR$65536,[193]МБ_2004!$BU$1:$BU$65536,[193]МБ_2004!$BW$1:$BZ$65536,[193]МБ_2004!$CC$1:$CC$65536,[193]МБ_2004!$CE$1:$CH$65536,[193]МБ_2004!$CK$1:$CK$65536,[193]МБ_2004!$CM$1:$CP$65536,[193]МБ_2004!$CS$1:$CS$65536,[193]МБ_2004!$CU$1:$CX$65536,[193]МБ_2004!$DA$1:$DA$65536,[193]МБ_2004!$DC$1:$DF$65536,[193]МБ_2004!$DI$1:$DI$65536,[193]МБ_2004!$DK$1:$DN$65536,[193]МБ_2004!$DQ$1:$DQ$65536,[193]МБ_2004!$DS$1:$DV$65536,[193]МБ_2004!$DY$1:$DY$65536,[193]МБ_2004!$EA$1:$ED$65536,[193]МБ_2004!$EG$1:$EG$65536,[193]МБ_2004!$EI$1:$EL$65536,[193]МБ_2004!$EO$1:$EO$65536,[193]МБ_2004!$EQ$1:$ET$65536,[193]МБ_2004!$EW$1:$EW$65536,[193]МБ_2004!$EY$1:$FB$65536,[193]МБ_2004!$FE$1:$FE$65536,[193]МБ_2004!$FG$1:$FJ$65536,[193]МБ_2004!$FM$1:$FM$65536</definedName>
    <definedName name="Z_E06CCE75_75AC_4D91_891C_A750C9EEC844_.wvu.Cols" hidden="1">[193]МБ_2004!$B$1:$G$65536,[193]МБ_2004!$I$1:$O$65536,[193]МБ_2004!$Q$1:$W$65536,[193]МБ_2004!$Y$1:$AE$65536,[193]МБ_2004!$AG$1:$AM$65536,[193]МБ_2004!$AO$1:$AU$65536,[193]МБ_2004!$AW$1:$BC$65536,[193]МБ_2004!$BE$1:$BK$65536,[193]МБ_2004!$BM$1:$BS$65536,[193]МБ_2004!$BU$1:$CA$65536,[193]МБ_2004!$CC$1:$CI$65536,[193]МБ_2004!$CK$1:$CQ$65536,[193]МБ_2004!$CS$1:$CY$65536,[193]МБ_2004!$DA$1:$DG$65536,[193]МБ_2004!$DI$1:$DO$65536,[193]МБ_2004!$DQ$1:$DW$65536,[193]МБ_2004!$DY$1:$EE$65536,[193]МБ_2004!$EG$1:$EM$65536,[193]МБ_2004!$EO$1:$EU$65536,[193]МБ_2004!$EW$1:$FC$65536,[193]МБ_2004!$FE$1:$FK$65536,[193]МБ_2004!$FM$1:$FM$65536</definedName>
    <definedName name="Z_F5E1B098_B243_4A9D_91C8_B075FC3744AC_.wvu.Cols" hidden="1">[193]МБ_2004!$B$1:$C$65536,[193]МБ_2004!$E$1:$K$65536,[193]МБ_2004!$M$1:$S$65536,[193]МБ_2004!$U$1:$AA$65536,[193]МБ_2004!$AC$1:$AI$65536,[193]МБ_2004!$AK$1:$AQ$65536,[193]МБ_2004!$AS$1:$AY$65536,[193]МБ_2004!$BA$1:$BG$65536,[193]МБ_2004!$BI$1:$BO$65536,[193]МБ_2004!$BQ$1:$BW$65536,[193]МБ_2004!$BY$1:$CE$65536,[193]МБ_2004!$CG$1:$CM$65536,[193]МБ_2004!$CO$1:$CU$65536,[193]МБ_2004!$CW$1:$DC$65536,[193]МБ_2004!$DE$1:$DK$65536,[193]МБ_2004!$DM$1:$DS$65536,[193]МБ_2004!$DU$1:$EA$65536,[193]МБ_2004!$EC$1:$EI$65536,[193]МБ_2004!$EK$1:$EQ$65536,[193]МБ_2004!$ES$1:$EY$65536,[193]МБ_2004!$FA$1:$FG$65536,[193]МБ_2004!$FI$1:$FM$65536</definedName>
    <definedName name="Z_F9F3694A_8D99_11D6_96BF_00D0B7BD143A_.wvu.Rows" localSheetId="0" hidden="1">[194]БДР!#REF!,[194]БДР!#REF!</definedName>
    <definedName name="Z_F9F3694A_8D99_11D6_96BF_00D0B7BD143A_.wvu.Rows" hidden="1">[194]БДР!#REF!,[194]БДР!#REF!</definedName>
    <definedName name="zc" localSheetId="0">'Прил 1 к расп1'!zc</definedName>
    <definedName name="zc">'[1]для слайда зпл (2)'!zc</definedName>
    <definedName name="zero" localSheetId="0">#REF!</definedName>
    <definedName name="zero">#REF!</definedName>
    <definedName name="zxs" localSheetId="0">#REF!</definedName>
    <definedName name="zxs">#REF!</definedName>
    <definedName name="ZZZ_HistFlag">[196]Global!$28:$28</definedName>
    <definedName name="ZZZ_LblAct">[56]Settings!$I$28</definedName>
    <definedName name="ZZZ_LblHis">[196]Global!$I$28</definedName>
    <definedName name="ZZZ_PpY">[196]Global!$I$25</definedName>
    <definedName name="ZZZ_YrStart">[56]Settings!$39:$39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[197]Рейтинг!$A$14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 localSheetId="0">'[198]Продажи реальные и прогноз 20 л'!$E$47</definedName>
    <definedName name="ааа">'[198]Продажи реальные и прогноз 20 л'!$E$47</definedName>
    <definedName name="ааа6" hidden="1">{#N/A,#N/A,FALSE,"Накоп.реаг."}</definedName>
    <definedName name="аааа" localSheetId="0">'Прил 1 к расп1'!аааа</definedName>
    <definedName name="аааа">'[1]для слайда зпл (2)'!аааа</definedName>
    <definedName name="аааа9" hidden="1">{#N/A,#N/A,FALSE,"Накоп.реаг."}</definedName>
    <definedName name="аааааа" hidden="1">{"Штатное расписание рабочих",#N/A,FALSE,"Лист1 (2)"}</definedName>
    <definedName name="АААААААА" localSheetId="0">[29]!АААААААА</definedName>
    <definedName name="АААААААА">[30]!АААААААА</definedName>
    <definedName name="аб">[199]Пр_ст_вод_пр_г!$D$11:$P$21</definedName>
    <definedName name="абон">[200]Лист17!$E$10</definedName>
    <definedName name="абон.пл" localSheetId="0">'Прил 1 к расп1'!абон.пл</definedName>
    <definedName name="абон.пл">'[1]для слайда зпл (2)'!абон.пл</definedName>
    <definedName name="ав" localSheetId="0">[29]!ав</definedName>
    <definedName name="ав">[30]!ав</definedName>
    <definedName name="ава" localSheetId="0">#REF!</definedName>
    <definedName name="ава">#REF!</definedName>
    <definedName name="аварии">[201]Топливо_пр_гК!$D$10:$U$96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 localSheetId="0">[4]!авп</definedName>
    <definedName name="авп">'[1]для слайда зпл (2)'!авп</definedName>
    <definedName name="авт" localSheetId="0">'Прил 1 к расп1'!авт</definedName>
    <definedName name="авт">'[1]для слайда зпл (2)'!авт</definedName>
    <definedName name="Адм" localSheetId="0">#REF!</definedName>
    <definedName name="Адм">#REF!</definedName>
    <definedName name="аепк" localSheetId="0">#REF!</definedName>
    <definedName name="аепк">#REF!</definedName>
    <definedName name="аккдп" hidden="1">{#N/A,#N/A,FALSE,"Накоп.реаг."}</definedName>
    <definedName name="АКТИВНОСТЬ" localSheetId="0">'Прил 1 к расп1'!АКТИВНОСТЬ</definedName>
    <definedName name="АКТИВНОСТЬ">'[1]для слайда зпл (2)'!АКТИВНОСТЬ</definedName>
    <definedName name="АКТИВНОСТЬ1" localSheetId="0">'Прил 1 к расп1'!АКТИВНОСТЬ1</definedName>
    <definedName name="АКТИВНОСТЬ1">'[1]для слайда зпл (2)'!АКТИВНОСТЬ1</definedName>
    <definedName name="альфа" localSheetId="0">'[202]Отопление помещ'!$A$69:$A$77</definedName>
    <definedName name="альфа">'[203]Отопление помещ'!$A$69:$A$77</definedName>
    <definedName name="ан" localSheetId="0">'Прил 1 к расп1'!ан</definedName>
    <definedName name="ан">'[1]для слайда зпл (2)'!ан</definedName>
    <definedName name="аналБ">'[204]1пг02к03'!$B$75:$M$140</definedName>
    <definedName name="Анализ" localSheetId="0">#REF!</definedName>
    <definedName name="Анализ">#REF!</definedName>
    <definedName name="аналСеб">'[204]1пг02к03'!$B$2:$AC$73</definedName>
    <definedName name="анБ0203">'[204]02к03'!$B$75:$K$135</definedName>
    <definedName name="АнМ" localSheetId="0">'[205]Гр5(о)'!#REF!</definedName>
    <definedName name="АнМ">'[205]Гр5(о)'!#REF!</definedName>
    <definedName name="анСеб0203">'[204]02к03'!$B$2:$AA$73</definedName>
    <definedName name="ап" localSheetId="0">#REF!</definedName>
    <definedName name="ап">#REF!</definedName>
    <definedName name="апенокельнгшб" hidden="1">{#N/A,#N/A,FALSE,"Накоп.реаг."}</definedName>
    <definedName name="аполлд" localSheetId="0">'[4]4.8теплоноситель'!аполлд</definedName>
    <definedName name="аполлд">'[5]4.8теплоноситель'!аполлд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[160]CH_ACC!$G$10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 localSheetId="0">'[206]2'!$M$137:$Y$149,'[206]2'!$M$153:$Y$165,'[206]2'!$M$169:$Y$181,'Прил 1 к расп1'!P1_T2?axis?R?ДЕТ</definedName>
    <definedName name="апрво">#N/A</definedName>
    <definedName name="апрель" localSheetId="0">#REF!</definedName>
    <definedName name="апрель">#REF!</definedName>
    <definedName name="апро" hidden="1">{#N/A,#N/A,FALSE,"Накоп.реаг."}</definedName>
    <definedName name="апролтрне" hidden="1">{#N/A,#N/A,FALSE,"Накоп.реаг."}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'[121]К-ты'!$D$9</definedName>
    <definedName name="асд" localSheetId="0">'Прил 1 к расп1'!асд</definedName>
    <definedName name="асд">'[1]для слайда зпл (2)'!асд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[29]!аяыпамыпмипи</definedName>
    <definedName name="аяыпамыпмипи">[30]!аяыпамыпмипи</definedName>
    <definedName name="Б" localSheetId="0">'[207]БСС-2'!#REF!</definedName>
    <definedName name="Б">'[207]БСС-2'!#REF!</definedName>
    <definedName name="Б_год">[208]Лист17!$A$12</definedName>
    <definedName name="Б1">'[209]мар 2001'!$A$1:$Q$524</definedName>
    <definedName name="база">[210]SHPZ!$A$1:$BC$4313</definedName>
    <definedName name="_xlnm.Database" localSheetId="0">#REF!</definedName>
    <definedName name="_xlnm.Database">#REF!</definedName>
    <definedName name="База_данных_1">'[211]мар 2001'!$A$1:$P$524</definedName>
    <definedName name="Базовые" localSheetId="0">'[212]Производство электроэнергии'!$A$95</definedName>
    <definedName name="Базовые">'[213]Производство электроэнергии'!$A$95</definedName>
    <definedName name="БазовыйПериод">[214]Заголовок!$B$15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[29]!бб</definedName>
    <definedName name="бб">[30]!бб</definedName>
    <definedName name="ббб" hidden="1">{"Штатное расписание рабочих",#N/A,FALSE,"Лист1 (2)"}</definedName>
    <definedName name="ббббб" hidden="1">{"Штатное расписание рабочих",#N/A,FALSE,"Лист1 (2)"}</definedName>
    <definedName name="ббд" hidden="1">{#N/A,#N/A,FALSE,"Накоп.реаг."}</definedName>
    <definedName name="Бд">[208]Прочие!$D$7:$FW$175</definedName>
    <definedName name="Бд_ВОХР">[215]Охрана_В_пр_г!$C$9:$AY$38</definedName>
    <definedName name="Бд_ВТОП" localSheetId="0">#REF!</definedName>
    <definedName name="Бд_ВТОП">#REF!</definedName>
    <definedName name="Бд_ВЭЗ" localSheetId="0">#REF!</definedName>
    <definedName name="Бд_ВЭЗ">#REF!</definedName>
    <definedName name="Бд_ГСМ_литр">[208]Разбивка_топливо!$A$20:$M$23</definedName>
    <definedName name="Бд_ГСМ_стоимость">[208]Разбивка_топливо!$A$26:$M$30</definedName>
    <definedName name="Бд_ДОХ" localSheetId="0">#REF!</definedName>
    <definedName name="Бд_ДОХ">#REF!</definedName>
    <definedName name="Бд_затр">[216]Форма_отч_лист5!$D$11:$AM$37</definedName>
    <definedName name="Бд_КТОП" localSheetId="0">#REF!</definedName>
    <definedName name="Бд_КТОП">#REF!</definedName>
    <definedName name="Бд_КЭЗ" localSheetId="0">#REF!</definedName>
    <definedName name="Бд_КЭЗ">#REF!</definedName>
    <definedName name="Бд_под_вод_пр_г">[217]Под_воды_пр_г!$D$11:$P$164</definedName>
    <definedName name="Бд_под_вод_пр_г_1">[199]Под_воды_пр_г!$D$11:$P$164</definedName>
    <definedName name="Бд_под_вод_пр_г_2">[199]Под_воды_пр_г!$D$11:$P$164</definedName>
    <definedName name="Бд_под_вод_пр_г_5">[199]Под_воды_пр_г!$D$11:$P$164</definedName>
    <definedName name="Бд_под_вод_пр_г_8">[199]Под_воды_пр_г!$D$11:$P$164</definedName>
    <definedName name="Бд_ПРВ_пр_г">'[218]Прочие_пр_год_В '!$E$7:$Q$36</definedName>
    <definedName name="Бд_ПРК_пр_г">[218]Прочие_пр_год_К!$E$7:$Q$36</definedName>
    <definedName name="Бд_РВ">[219]Реагенты_эк_В_пр_г!$D$5:$P$103</definedName>
    <definedName name="Бд_РК">[220]Реагенты_эк_К_пр_г!$D$5:$P$100</definedName>
    <definedName name="Бд_СТ_пр_г">[217]Пр_ст_вод_пр_г!$D$11:$P$21</definedName>
    <definedName name="Бд_СТ_пр_г_1">[199]Пр_ст_вод_пр_г!$D$11:$P$21</definedName>
    <definedName name="Бд_СТ_пр_г_2">[199]Пр_ст_вод_пр_г!$D$11:$P$21</definedName>
    <definedName name="Бд_СТ_пр_г_5">[199]Пр_ст_вод_пр_г!$D$11:$P$21</definedName>
    <definedName name="Бд_СТ_пр_г_8">[199]Пр_ст_вод_пр_г!$D$11:$P$21</definedName>
    <definedName name="Бд_топл_В_пр_г">'[217]Топливо_пр_гВ '!$D$10:$P$96</definedName>
    <definedName name="Бд_топл_В_пр_г_1">'[199]Топливо_пр_гВ '!$D$10:$P$96</definedName>
    <definedName name="Бд_топл_В_пр_г_2">'[199]Топливо_пр_гВ '!$D$10:$P$96</definedName>
    <definedName name="Бд_топл_В_пр_г_5">'[199]Топливо_пр_гВ '!$D$10:$P$96</definedName>
    <definedName name="Бд_топл_В_пр_г_8">'[199]Топливо_пр_гВ '!$D$10:$P$96</definedName>
    <definedName name="Бд_топл_К_пр_г">[217]Топливо_пр_гК!$D$10:$U$96</definedName>
    <definedName name="Бд_топл_К_пр_г_1">[199]Топливо_пр_гК!$D$10:$U$96</definedName>
    <definedName name="Бд_топл_К_пр_г_2">[199]Топливо_пр_гК!$D$10:$U$96</definedName>
    <definedName name="Бд_топл_К_пр_г_5">[199]Топливо_пр_гК!$D$10:$U$96</definedName>
    <definedName name="Бд_топл_К_пр_г_8">[199]Топливо_пр_гК!$D$10:$U$96</definedName>
    <definedName name="Бд_ТПВ_пр_г" localSheetId="0">#REF!</definedName>
    <definedName name="Бд_ТПВ_пр_г">#REF!</definedName>
    <definedName name="Бд_ТПК_пр_г" localSheetId="0">#REF!</definedName>
    <definedName name="Бд_ТПК_пр_г">#REF!</definedName>
    <definedName name="Бд_ТЭПВ">[216]Форма_отч_лист2!$D$9:$AM$57</definedName>
    <definedName name="Бд_ТЭПВ_пр_г" localSheetId="0">#REF!</definedName>
    <definedName name="Бд_ТЭПВ_пр_г">#REF!</definedName>
    <definedName name="Бд_ТЭПК">[216]Форма_отч_лист3!$D$9:$AM$54</definedName>
    <definedName name="Бд_ТЭПК_пр_г" localSheetId="0">#REF!</definedName>
    <definedName name="Бд_ТЭПК_пр_г">#REF!</definedName>
    <definedName name="Бд_хв">[217]Реаг_пр_годВ!$D$8:$P$47</definedName>
    <definedName name="Бд_хв_1">[199]Реаг_пр_годВ!$D$8:$P$47</definedName>
    <definedName name="Бд_хв_2">[199]Реаг_пр_годВ!$D$8:$P$47</definedName>
    <definedName name="Бд_хв_5">[199]Реаг_пр_годВ!$D$8:$P$47</definedName>
    <definedName name="Бд_хв_8">[199]Реаг_пр_годВ!$D$8:$P$47</definedName>
    <definedName name="Бд_хк">[217]Реаг_пр_годК!$D$8:$P$22</definedName>
    <definedName name="Бд_хк_1">[199]Реаг_пр_годК!$D$8:$P$22</definedName>
    <definedName name="Бд_хк_2">[199]Реаг_пр_годК!$D$8:$P$22</definedName>
    <definedName name="Бд_хк_5">[199]Реаг_пр_годК!$D$8:$P$22</definedName>
    <definedName name="Бд_хк_8">[199]Реаг_пр_годК!$D$8:$P$22</definedName>
    <definedName name="Бд_хр" localSheetId="0">#REF!</definedName>
    <definedName name="Бд_хр">#REF!</definedName>
    <definedName name="Бд_эл" localSheetId="0">#REF!</definedName>
    <definedName name="Бд_эл">#REF!</definedName>
    <definedName name="БДР_3" localSheetId="0">[221]БДР!#REF!</definedName>
    <definedName name="БДР_3">[221]БДР!#REF!</definedName>
    <definedName name="БДР_4" localSheetId="0">[221]БДР!#REF!</definedName>
    <definedName name="БДР_4">[221]БДР!#REF!</definedName>
    <definedName name="БДР_5" localSheetId="0">[221]БДР!#REF!</definedName>
    <definedName name="БДР_5">[221]БДР!#REF!</definedName>
    <definedName name="БДР_6" localSheetId="0">[221]БДР!#REF!</definedName>
    <definedName name="БДР_6">[221]БДР!#REF!</definedName>
    <definedName name="Березовский">[222]Справочники!$A$19:$A$21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ллд" hidden="1">{#N/A,#N/A,FALSE,"Накоп.реаг."}</definedName>
    <definedName name="бомж" localSheetId="0">#REF!</definedName>
    <definedName name="бомж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иг." hidden="1">{"Штатное расписание рабочих",#N/A,FALSE,"Лист1 (2)"}</definedName>
    <definedName name="БРМ_2" localSheetId="0">#REF!</definedName>
    <definedName name="БРМ_2">#REF!</definedName>
    <definedName name="бро" hidden="1">{#N/A,#N/A,FALSE,"Накоп.реаг."}</definedName>
    <definedName name="БС">[223]Справочники!$A$4:$A$6</definedName>
    <definedName name="бс_1кв_после_распр" localSheetId="0">[160]COMPILE!#REF!</definedName>
    <definedName name="бс_1кв_после_распр">[160]COMPILE!#REF!</definedName>
    <definedName name="бс_2кв_после_распр" localSheetId="0">[160]COMPILE!#REF!</definedName>
    <definedName name="бс_2кв_после_распр">[160]COMPILE!#REF!</definedName>
    <definedName name="бс_3кв_после_распр" localSheetId="0">[160]COMPILE!#REF!</definedName>
    <definedName name="бс_3кв_после_распр">[160]COMPILE!#REF!</definedName>
    <definedName name="бс_4кв_после_распр" localSheetId="0">[160]COMPILE!#REF!</definedName>
    <definedName name="бс_4кв_после_распр">[160]COMPILE!#REF!</definedName>
    <definedName name="БСС_2" localSheetId="0">'[221]БСС-2'!#REF!</definedName>
    <definedName name="БСС_2">'[221]БСС-2'!#REF!</definedName>
    <definedName name="БСС_5" localSheetId="0">'[221]БСС-2'!#REF!</definedName>
    <definedName name="БСС_5">'[221]БСС-2'!#REF!</definedName>
    <definedName name="БЦГ" localSheetId="0">#REF!</definedName>
    <definedName name="БЦГ">#REF!</definedName>
    <definedName name="быт">#N/A</definedName>
    <definedName name="бюджет" localSheetId="0">'Прил 1 к расп1'!бюджет</definedName>
    <definedName name="бюджет">'[1]для слайда зпл (2)'!бюджет</definedName>
    <definedName name="Бюджетные_электроэнергии" localSheetId="0">'[212]Производство электроэнергии'!$A$111</definedName>
    <definedName name="Бюджетные_электроэнергии">'[213]Производство электроэнергии'!$A$111</definedName>
    <definedName name="в" localSheetId="0">#REF!</definedName>
    <definedName name="в">#REF!</definedName>
    <definedName name="В_1">[199]Под_воды_пр_г!$D$11:$D$164</definedName>
    <definedName name="В_2">[199]Под_воды_пр_г!$D$11:$D$164</definedName>
    <definedName name="В_5">[199]Под_воды_пр_г!$D$11:$D$164</definedName>
    <definedName name="В_8">[199]Под_воды_пр_г!$D$11:$D$164</definedName>
    <definedName name="В_тариф">[218]Тарифы!$C$35:$O$52</definedName>
    <definedName name="в23ё" localSheetId="0">[29]!в23ё</definedName>
    <definedName name="в23ё">[30]!в23ё</definedName>
    <definedName name="в23ё___0" localSheetId="0">'Прил 1 к расп1'!в23ё___4</definedName>
    <definedName name="в23ё___0">в23ё___4</definedName>
    <definedName name="в23ё___1" localSheetId="0">[224]Баланс_21450!_xlbgnm.SP7</definedName>
    <definedName name="в23ё___1">[224]Баланс_21450!_xlbgnm.SP7</definedName>
    <definedName name="в23ё___10" localSheetId="0">[224]Баланс_21450!_xlbgnm.SP2</definedName>
    <definedName name="в23ё___10">[224]Баланс_21450!_xlbgnm.SP2</definedName>
    <definedName name="в23ё___11" localSheetId="0">[224]Баланс_21450!_xlbgnm.SP19</definedName>
    <definedName name="в23ё___11">[224]Баланс_21450!_xlbgnm.SP19</definedName>
    <definedName name="в23ё___12" localSheetId="0">[224]Баланс_21450!_xlbgnm.SP13</definedName>
    <definedName name="в23ё___12">[224]Баланс_21450!_xlbgnm.SP13</definedName>
    <definedName name="в23ё___13" localSheetId="0">[224]Баланс_21450!_xlbgnm.SP18</definedName>
    <definedName name="в23ё___13">[224]Баланс_21450!_xlbgnm.SP18</definedName>
    <definedName name="в23ё___14" localSheetId="0">[224]Баланс_21450!_xlbgnm.SP15</definedName>
    <definedName name="в23ё___14">[224]Баланс_21450!_xlbgnm.SP15</definedName>
    <definedName name="в23ё___15" localSheetId="0">[224]Баланс_21450!_xlbgnm.SP8</definedName>
    <definedName name="в23ё___15">[224]Баланс_21450!_xlbgnm.SP8</definedName>
    <definedName name="в23ё___16" localSheetId="0">[224]Баланс_21450!_xlbgnm.SP14</definedName>
    <definedName name="в23ё___16">[224]Баланс_21450!_xlbgnm.SP14</definedName>
    <definedName name="в23ё___17" localSheetId="0">[224]Баланс_21450!_xlbgnm.SP4</definedName>
    <definedName name="в23ё___17">[224]Баланс_21450!_xlbgnm.SP4</definedName>
    <definedName name="в23ё___18" localSheetId="0">[224]Баланс_21450!_xlbgnm.SP3</definedName>
    <definedName name="в23ё___18">[224]Баланс_21450!_xlbgnm.SP3</definedName>
    <definedName name="в23ё___19" localSheetId="0">[224]Баланс_21450!_xlbgnm.SP17</definedName>
    <definedName name="в23ё___19">[224]Баланс_21450!_xlbgnm.SP17</definedName>
    <definedName name="в23ё___20" localSheetId="0">[224]Баланс_21450!_xlbgnm.SP12</definedName>
    <definedName name="в23ё___20">[224]Баланс_21450!_xlbgnm.SP12</definedName>
    <definedName name="в23ё___3" localSheetId="0">[224]Баланс_21450!_xlbgnm.SP5</definedName>
    <definedName name="в23ё___3">[224]Баланс_21450!_xlbgnm.SP5</definedName>
    <definedName name="в23ё___4" localSheetId="0">[224]Баланс_21450!_xlbgnm.SP10</definedName>
    <definedName name="в23ё___4">[224]Баланс_21450!_xlbgnm.SP10</definedName>
    <definedName name="в23ё___5">#N/A</definedName>
    <definedName name="в23ё___6" localSheetId="0">[224]Баланс_21450!_xlbgnm.SP9</definedName>
    <definedName name="в23ё___6">[224]Баланс_21450!_xlbgnm.SP9</definedName>
    <definedName name="в23ё___7" localSheetId="0">[224]Баланс_21450!_xlbgnm.SP20</definedName>
    <definedName name="в23ё___7">[224]Баланс_21450!_xlbgnm.SP20</definedName>
    <definedName name="в23ё___8" localSheetId="0">[224]Баланс_21450!_xlbgnm.SP11</definedName>
    <definedName name="в23ё___8">[224]Баланс_21450!_xlbgnm.SP11</definedName>
    <definedName name="в23ё___9" localSheetId="0">[224]Баланс_21450!_xlbgnm.SP16</definedName>
    <definedName name="в23ё___9">[224]Баланс_21450!_xlbgnm.SP16</definedName>
    <definedName name="ва" localSheetId="0">#REF!</definedName>
    <definedName name="ва">#REF!</definedName>
    <definedName name="Валюта" localSheetId="0">#REF!</definedName>
    <definedName name="Валюта">#REF!</definedName>
    <definedName name="валя">[225]служ!$E$26</definedName>
    <definedName name="ванмшилдьтджьл" localSheetId="0">#REF!</definedName>
    <definedName name="ванмшилдьтджьл">#REF!</definedName>
    <definedName name="вап" localSheetId="0">'[4]4.8теплоноситель'!вап</definedName>
    <definedName name="вап">'[5]4.8теплоноситель'!вап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0">[4]!вапрк</definedName>
    <definedName name="вапрк">'[1]для слайда зпл (2)'!вапрк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 localSheetId="0">'[4]4.8теплоноситель'!Вар.их</definedName>
    <definedName name="Вар.их">'[5]4.8теплоноситель'!Вар.их</definedName>
    <definedName name="Вар.КАЛМЭ" localSheetId="0">'[4]4.8теплоноситель'!Вар.КАЛМЭ</definedName>
    <definedName name="Вар.КАЛМЭ">'[5]4.8теплоноситель'!Вар.КАЛМЭ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тнгньдогбд" hidden="1">{#N/A,#N/A,FALSE,"Накоп.реаг."}</definedName>
    <definedName name="вау" localSheetId="0">#REF!</definedName>
    <definedName name="вау">#REF!</definedName>
    <definedName name="вв" localSheetId="0">[226]ПРОГНОЗ_1!#REF!</definedName>
    <definedName name="вв">[226]ПРОГНОЗ_1!#REF!</definedName>
    <definedName name="вв___0" localSheetId="0">'Прил 1 к расп1'!вв___4</definedName>
    <definedName name="вв___0">вв___4</definedName>
    <definedName name="вв___1" localSheetId="0">'Прил 1 к расп1'!в23ё___6</definedName>
    <definedName name="вв___1">в23ё___6</definedName>
    <definedName name="вв___10" localSheetId="0">'Прил 1 к расп1'!в23ё___18</definedName>
    <definedName name="вв___10">в23ё___18</definedName>
    <definedName name="вв___11" localSheetId="0">'Прил 1 к расп1'!в23ё___7</definedName>
    <definedName name="вв___11">в23ё___7</definedName>
    <definedName name="вв___12" localSheetId="0">'Прил 1 к расп1'!в23ё___14</definedName>
    <definedName name="вв___12">в23ё___14</definedName>
    <definedName name="вв___13" localSheetId="0">'Прил 1 к расп1'!в23ё___10</definedName>
    <definedName name="вв___13">в23ё___10</definedName>
    <definedName name="вв___14" localSheetId="0">'Прил 1 к расп1'!в23ё___19</definedName>
    <definedName name="вв___14">в23ё___19</definedName>
    <definedName name="вв___15">в23ё___5</definedName>
    <definedName name="вв___16" localSheetId="0">'Прил 1 к расп1'!в23ё___9</definedName>
    <definedName name="вв___16">в23ё___9</definedName>
    <definedName name="вв___17" localSheetId="0">'Прил 1 к расп1'!в23ё___1</definedName>
    <definedName name="вв___17">в23ё___1</definedName>
    <definedName name="вв___18" localSheetId="0">'Прил 1 к расп1'!в23ё___3</definedName>
    <definedName name="вв___18">в23ё___3</definedName>
    <definedName name="вв___19" localSheetId="0">'Прил 1 к расп1'!в23ё___11</definedName>
    <definedName name="вв___19">в23ё___11</definedName>
    <definedName name="вв___20" localSheetId="0">'Прил 1 к расп1'!в23ё___16</definedName>
    <definedName name="вв___20">в23ё___16</definedName>
    <definedName name="вв___3" localSheetId="0">'Прил 1 к расп1'!в23ё___15</definedName>
    <definedName name="вв___3">в23ё___15</definedName>
    <definedName name="вв___4" localSheetId="0">'Прил 1 к расп1'!в23ё___20</definedName>
    <definedName name="вв___4">в23ё___20</definedName>
    <definedName name="вв___5">#N/A</definedName>
    <definedName name="вв___6" localSheetId="0">'Прил 1 к расп1'!в23ё___0</definedName>
    <definedName name="вв___6">в23ё___0</definedName>
    <definedName name="вв___7" localSheetId="0">'Прил 1 к расп1'!в23ё___17</definedName>
    <definedName name="вв___7">в23ё___17</definedName>
    <definedName name="вв___8" localSheetId="0">'Прил 1 к расп1'!в23ё___12</definedName>
    <definedName name="вв___8">в23ё___12</definedName>
    <definedName name="вв___9" localSheetId="0">'Прил 1 к расп1'!в23ё___13</definedName>
    <definedName name="вв___9">в23ё___13</definedName>
    <definedName name="ввап" hidden="1">{#N/A,#N/A,FALSE,"Накоп.реаг."}</definedName>
    <definedName name="ввв" localSheetId="0">'Прил 1 к расп1'!ввв</definedName>
    <definedName name="ввв">'[1]для слайда зпл (2)'!ввв</definedName>
    <definedName name="ввод_итог" localSheetId="0">#REF!</definedName>
    <definedName name="ввод_итог">#REF!</definedName>
    <definedName name="ввук8" hidden="1">{#N/A,#N/A,FALSE,"Накоп.реаг."}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ерх" localSheetId="0">#REF!</definedName>
    <definedName name="верх">#REF!</definedName>
    <definedName name="ВЗ">[208]Ф_анализа_пр_г!$G$11:$G$23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рнаег" hidden="1">{#N/A,#N/A,FALSE,"Накоп.реаг."}</definedName>
    <definedName name="вла" hidden="1">{#N/A,#N/A,FALSE,"Накоп.реаг."}</definedName>
    <definedName name="влд" localSheetId="0">[227]БДР!#REF!</definedName>
    <definedName name="влд">[227]БДР!#REF!</definedName>
    <definedName name="вм" localSheetId="0">[29]!вм</definedName>
    <definedName name="вм">[30]!вм</definedName>
    <definedName name="вмивртвр" localSheetId="0">[29]!вмивртвр</definedName>
    <definedName name="вмивртвр">[30]!вмивртвр</definedName>
    <definedName name="внереал_произв_08">[228]ДОП!$F$59</definedName>
    <definedName name="ВО_в" localSheetId="0">#REF!</definedName>
    <definedName name="ВО_в">#REF!</definedName>
    <definedName name="ВО_к" localSheetId="0">#REF!</definedName>
    <definedName name="ВО_к">#REF!</definedName>
    <definedName name="ВО_о" localSheetId="0">#REF!</definedName>
    <definedName name="ВО_о">#REF!</definedName>
    <definedName name="вода" localSheetId="0">#REF!</definedName>
    <definedName name="вода">#REF!</definedName>
    <definedName name="Возврат" localSheetId="0">[229]!Возврат</definedName>
    <definedName name="Возврат">[229]!Возврат</definedName>
    <definedName name="восемь" localSheetId="0">#REF!</definedName>
    <definedName name="восемь">#REF!</definedName>
    <definedName name="ВОХР">[215]Охрана_В_пр_г!$C$9:$C$38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Г1">[208]Ф_анализа_пр_г!$E$11:$E$23</definedName>
    <definedName name="ВПРГ5" localSheetId="0">#REF!</definedName>
    <definedName name="ВПРГ5">#REF!</definedName>
    <definedName name="впрпроро" localSheetId="0">#REF!</definedName>
    <definedName name="впрпроро">#REF!</definedName>
    <definedName name="вртт" localSheetId="0">[29]!вртт</definedName>
    <definedName name="вртт">[30]!вртт</definedName>
    <definedName name="вс" localSheetId="0">[230]расшифровка!#REF!</definedName>
    <definedName name="вс">[230]расшифровка!#REF!</definedName>
    <definedName name="Все_продукты" localSheetId="0">#REF!</definedName>
    <definedName name="Все_продукты">#REF!</definedName>
    <definedName name="всего" hidden="1">{#N/A,#N/A,FALSE,"Накоп.реаг."}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'[186]Текущие цены'!#REF!</definedName>
    <definedName name="Вып_н_2003">'[187]Текущие цены'!#REF!</definedName>
    <definedName name="вып_н_2004" localSheetId="0">'[186]Текущие цены'!#REF!</definedName>
    <definedName name="вып_н_2004">'[187]Текущие цены'!#REF!</definedName>
    <definedName name="Вып_ОФ_с_пц" localSheetId="0">[186]рабочий!$Y$202:$AP$224</definedName>
    <definedName name="Вып_ОФ_с_пц">[187]рабочий!$Y$202:$AP$224</definedName>
    <definedName name="Вып_оф_с_цпг" localSheetId="0">'[186]Текущие цены'!#REF!</definedName>
    <definedName name="Вып_оф_с_цпг">'[187]Текущие цены'!#REF!</definedName>
    <definedName name="Вып_с_новых_ОФ" localSheetId="0">[186]рабочий!$Y$277:$AP$299</definedName>
    <definedName name="Вып_с_новых_ОФ">[187]рабочий!$Y$277:$AP$299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ВЭЗ">[208]Ф_анализа!$E$11:$E$23</definedName>
    <definedName name="г" localSheetId="0">#REF!</definedName>
    <definedName name="г">#REF!</definedName>
    <definedName name="г1" localSheetId="0">[231]СписочнаяЧисленность!#REF!</definedName>
    <definedName name="г1">[231]СписочнаяЧисленность!#REF!</definedName>
    <definedName name="г1_код" localSheetId="0">[231]СписочнаяЧисленность!#REF!</definedName>
    <definedName name="г1_код">[231]СписочнаяЧисленность!#REF!</definedName>
    <definedName name="г1_наим" localSheetId="0">[231]СписочнаяЧисленность!#REF!</definedName>
    <definedName name="г1_наим">[231]СписочнаяЧисленность!#REF!</definedName>
    <definedName name="г1итог" localSheetId="0">[231]СписочнаяЧисленность!#REF!</definedName>
    <definedName name="г1итог">[231]СписочнаяЧисленность!#REF!</definedName>
    <definedName name="г1итог_код" localSheetId="0">[231]СписочнаяЧисленность!#REF!</definedName>
    <definedName name="г1итог_код">[231]СписочнаяЧисленность!#REF!</definedName>
    <definedName name="г2" localSheetId="0">[231]СписочнаяЧисленность!#REF!</definedName>
    <definedName name="г2">[231]СписочнаяЧисленность!#REF!</definedName>
    <definedName name="г2_код" localSheetId="0">[231]СписочнаяЧисленность!#REF!</definedName>
    <definedName name="г2_код">[231]СписочнаяЧисленность!#REF!</definedName>
    <definedName name="г2_наим" localSheetId="0">[231]СписочнаяЧисленность!#REF!</definedName>
    <definedName name="г2_наим">[231]СписочнаяЧисленность!#REF!</definedName>
    <definedName name="г2итог" localSheetId="0">[231]СписочнаяЧисленность!#REF!</definedName>
    <definedName name="г2итог">[231]СписочнаяЧисленность!#REF!</definedName>
    <definedName name="г2итог_код" localSheetId="0">[231]СписочнаяЧисленность!#REF!</definedName>
    <definedName name="г2итог_код">[231]СписочнаяЧисленность!#REF!</definedName>
    <definedName name="г3" localSheetId="0">[231]СписочнаяЧисленность!#REF!</definedName>
    <definedName name="г3">[231]СписочнаяЧисленность!#REF!</definedName>
    <definedName name="г3_код" localSheetId="0">[231]СписочнаяЧисленность!#REF!</definedName>
    <definedName name="г3_код">[231]СписочнаяЧисленность!#REF!</definedName>
    <definedName name="г3_наим" localSheetId="0">[231]СписочнаяЧисленность!#REF!</definedName>
    <definedName name="г3_наим">[231]СписочнаяЧисленность!#REF!</definedName>
    <definedName name="г3итог" localSheetId="0">[231]СписочнаяЧисленность!#REF!</definedName>
    <definedName name="г3итог">[231]СписочнаяЧисленность!#REF!</definedName>
    <definedName name="г3итог_код" localSheetId="0">[231]СписочнаяЧисленность!#REF!</definedName>
    <definedName name="г3итог_код">[231]СписочнаяЧисленность!#REF!</definedName>
    <definedName name="г4" localSheetId="0">[231]СписочнаяЧисленность!#REF!</definedName>
    <definedName name="г4">[231]СписочнаяЧисленность!#REF!</definedName>
    <definedName name="г4_код" localSheetId="0">[231]СписочнаяЧисленность!#REF!</definedName>
    <definedName name="г4_код">[231]СписочнаяЧисленность!#REF!</definedName>
    <definedName name="г4_наим" localSheetId="0">[231]СписочнаяЧисленность!#REF!</definedName>
    <definedName name="г4_наим">[231]СписочнаяЧисленность!#REF!</definedName>
    <definedName name="г4итог" localSheetId="0">[231]СписочнаяЧисленность!#REF!</definedName>
    <definedName name="г4итог">[231]СписочнаяЧисленность!#REF!</definedName>
    <definedName name="г4итог_код" localSheetId="0">[231]СписочнаяЧисленность!#REF!</definedName>
    <definedName name="г4итог_код">[231]СписочнаяЧисленность!#REF!</definedName>
    <definedName name="ГВС" hidden="1">{#N/A,#N/A,FALSE,"Накоп.реаг."}</definedName>
    <definedName name="гггр" localSheetId="0">[29]!гггр</definedName>
    <definedName name="гггр">[30]!гггр</definedName>
    <definedName name="Ген_Ком" localSheetId="0">'Прил 1 к расп1'!Ген_Ком</definedName>
    <definedName name="Ген_Ком">'[1]для слайда зпл (2)'!Ген_Ком</definedName>
    <definedName name="ГКМ" localSheetId="0">#REF!</definedName>
    <definedName name="ГКМ">#REF!</definedName>
    <definedName name="глнпе" localSheetId="0" hidden="1">#REF!,#REF!,#REF!,'Прил 1 к расп1'!P1_SCOPE_PER_PRT,'Прил 1 к расп1'!P2_SCOPE_PER_PRT,'Прил 1 к расп1'!P3_SCOPE_PER_PRT,'Прил 1 к расп1'!P4_SCOPE_PER_PRT</definedName>
    <definedName name="глнпе" hidden="1">#REF!,#REF!,#REF!,P1_SCOPE_PER_PRT,P2_SCOPE_PER_PRT,P3_SCOPE_PER_PRT,P4_SCOPE_PER_PRT</definedName>
    <definedName name="гне">[232]Лист17!$E$12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[29]!гнлзщ</definedName>
    <definedName name="гнлзщ">[30]!гнлзщ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>#REF!</definedName>
    <definedName name="Год_1">[199]Лист17!$E$11</definedName>
    <definedName name="Год_2">[199]Лист17!$E$11</definedName>
    <definedName name="Год_5">[199]Лист17!$E$11</definedName>
    <definedName name="Год_8">[199]Лист17!$E$11</definedName>
    <definedName name="Год_Доля_по_конденсац_циклу" localSheetId="0">#REF!</definedName>
    <definedName name="Год_Доля_по_конденсац_циклу">#REF!</definedName>
    <definedName name="Год_Доля_по_теплофикац_циклу" localSheetId="0">#REF!</definedName>
    <definedName name="Год_Доля_по_теплофикац_циклу">#REF!</definedName>
    <definedName name="Год_ОТПУСК_ЭЛЕКТРОЭНЕРГИИ_С_ШИН___ВСЕГО" localSheetId="0">#REF!</definedName>
    <definedName name="Год_ОТПУСК_ЭЛЕКТРОЭНЕРГИИ_С_ШИН___ВСЕГО">#REF!</definedName>
    <definedName name="Год_ОТПУСК_ЭЛЭН_ПО_КОНДЕНСАЦ_ЦИКЛУ" localSheetId="0">#REF!</definedName>
    <definedName name="Год_ОТПУСК_ЭЛЭН_ПО_КОНДЕНСАЦ_ЦИКЛУ">#REF!</definedName>
    <definedName name="Год_ОТПУСК_ЭЛЭН_ПО_ТЕПЛОФИКАЦ_ЦИКЛУ" localSheetId="0">#REF!</definedName>
    <definedName name="Год_ОТПУСК_ЭЛЭН_ПО_ТЕПЛОФИКАЦ_ЦИКЛУ">#REF!</definedName>
    <definedName name="Год_отчета">2004</definedName>
    <definedName name="Год_Расход_топлива" localSheetId="0">#REF!</definedName>
    <definedName name="Год_Расход_топлива">#REF!</definedName>
    <definedName name="Год_Расход_топлива_по_конденсац_циклу" localSheetId="0">#REF!</definedName>
    <definedName name="Год_Расход_топлива_по_конденсац_циклу">#REF!</definedName>
    <definedName name="Год_Расход_топлива_по_теплофикац_циклу" localSheetId="0">#REF!</definedName>
    <definedName name="Год_Расход_топлива_по_теплофикац_циклу">#REF!</definedName>
    <definedName name="Год_УДЕЛЬНЫЙ_РАСХОД_УСЛ_ТОПЛИВА_по_конденсац_циклу" localSheetId="0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0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0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[233]доп.!$A$12:$A$20</definedName>
    <definedName name="Группы" localSheetId="0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" hidden="1">[234]Лист1!$K$33,[234]Лист1!$J$33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 localSheetId="0">[195]ПОСТУПЛЕНИЯ!#REF!</definedName>
    <definedName name="дата">[195]ПОСТУПЛЕНИЯ!#REF!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л">[235]Лист17!$E$27</definedName>
    <definedName name="Делит" localSheetId="0">#REF!</definedName>
    <definedName name="Делит">#REF!</definedName>
    <definedName name="Делит_1" localSheetId="0">#REF!</definedName>
    <definedName name="Делит_1">#REF!</definedName>
    <definedName name="Делит_2" localSheetId="0">#REF!</definedName>
    <definedName name="Делит_2">#REF!</definedName>
    <definedName name="Делит_5" localSheetId="0">#REF!</definedName>
    <definedName name="Делит_5">#REF!</definedName>
    <definedName name="Делит_8" localSheetId="0">#REF!</definedName>
    <definedName name="Делит_8">#REF!</definedName>
    <definedName name="деньги" localSheetId="0">#REF!</definedName>
    <definedName name="деньги">#REF!</definedName>
    <definedName name="депозит">[233]Ставки!$D$1:$D$2</definedName>
    <definedName name="Детализация">[236]Детализация!$H$5:$H$12,[236]Детализация!$H$15:$H$17,[236]Детализация!$H$20:$H$21,[236]Детализация!$H$24:$H$26,[236]Детализация!$H$30:$H$34,[236]Детализация!$H$36,[236]Детализация!$H$39:$H$40</definedName>
    <definedName name="Детализация_СБ">[236]Детализация!$H$4:$H$41</definedName>
    <definedName name="Дефл_ц_пред_год" localSheetId="0">'[186]Текущие цены'!$AT$36:$BK$58</definedName>
    <definedName name="Дефл_ц_пред_год">'[187]Текущие цены'!$AT$36:$BK$58</definedName>
    <definedName name="Дефлятор_годовой" localSheetId="0">'[186]Текущие цены'!$Y$4:$AP$27</definedName>
    <definedName name="Дефлятор_годовой">'[187]Текущие цены'!$Y$4:$AP$27</definedName>
    <definedName name="Дефлятор_цепной" localSheetId="0">'[186]Текущие цены'!$Y$36:$AP$58</definedName>
    <definedName name="Дефлятор_цепной">'[187]Текущие цены'!$Y$36:$AP$58</definedName>
    <definedName name="дж" localSheetId="0">[29]!дж</definedName>
    <definedName name="дж">[30]!дж</definedName>
    <definedName name="ДиапазонЗащиты" localSheetId="0">#REF!,#REF!,#REF!,#REF!,[29]!P1_ДиапазонЗащиты,[29]!P2_ДиапазонЗащиты,[29]!P3_ДиапазонЗащиты,[29]!P4_ДиапазонЗащиты</definedName>
    <definedName name="ДиапазонЗащиты">#REF!,#REF!,#REF!,#REF!,[30]!P1_ДиапазонЗащиты,[30]!P2_ДиапазонЗащиты,[30]!P3_ДиапазонЗащиты,[30]!P4_ДиапазонЗащиты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ор7" hidden="1">{#N/A,#N/A,FALSE,"Накоп.реаг."}</definedName>
    <definedName name="длрио" localSheetId="0">#REF!</definedName>
    <definedName name="длрио">#REF!</definedName>
    <definedName name="Дней_в_месяце" localSheetId="0">#REF!</definedName>
    <definedName name="Дней_в_месяце">#REF!</definedName>
    <definedName name="дни" localSheetId="0">#REF!</definedName>
    <definedName name="дни">#REF!</definedName>
    <definedName name="дни_1" localSheetId="0">#REF!</definedName>
    <definedName name="дни_1">#REF!</definedName>
    <definedName name="дни_2" localSheetId="0">#REF!</definedName>
    <definedName name="дни_2">#REF!</definedName>
    <definedName name="дни_5" localSheetId="0">#REF!</definedName>
    <definedName name="дни_5">#REF!</definedName>
    <definedName name="дни_8" localSheetId="0">#REF!</definedName>
    <definedName name="дни_8">#REF!</definedName>
    <definedName name="ДниГ">[217]Лист17!$I$11</definedName>
    <definedName name="ДниГ_1">[199]Лист17!$I$11</definedName>
    <definedName name="ДниГ_2">[199]Лист17!$I$11</definedName>
    <definedName name="ДниГ_5">[199]Лист17!$I$11</definedName>
    <definedName name="ДниГ_8">[199]Лист17!$I$11</definedName>
    <definedName name="ДниМ">[208]Лист17!$I$12</definedName>
    <definedName name="доз" hidden="1">{#N/A,#N/A,FALSE,"Накоп.реаг."}</definedName>
    <definedName name="дол" localSheetId="0">[231]СписочнаяЧисленность!#REF!</definedName>
    <definedName name="дол">[231]СписочнаяЧисленность!#REF!</definedName>
    <definedName name="дол_код" localSheetId="0">[231]СписочнаяЧисленность!#REF!</definedName>
    <definedName name="дол_код">[231]СписочнаяЧисленность!#REF!</definedName>
    <definedName name="доли1">'[237]эл ст'!$A$368:$IV$368</definedName>
    <definedName name="долитог" localSheetId="0">[231]СписочнаяЧисленность!#REF!</definedName>
    <definedName name="долитог">[231]СписочнаяЧисленность!#REF!</definedName>
    <definedName name="долитог_код" localSheetId="0">[231]СписочнаяЧисленность!#REF!</definedName>
    <definedName name="долитог_код">[231]СписочнаяЧисленность!#REF!</definedName>
    <definedName name="доля_продукции_Б_сут" localSheetId="0">'[238] накладные расходы'!#REF!</definedName>
    <definedName name="доля_продукции_Б_сут">'[238] накладные расходы'!#REF!</definedName>
    <definedName name="доля_соков" localSheetId="0">'[238] накладные расходы'!#REF!</definedName>
    <definedName name="доля_соков">'[238] накладные расходы'!#REF!</definedName>
    <definedName name="ДоляБюджета">'[239]КОС Металлострой'!$B$19</definedName>
    <definedName name="ДоляБюджета2">'[239]КОС Ломоносова'!$B$19</definedName>
    <definedName name="ДоляКредитаВвалюте">'[240]Основной долгСВС'!$B$8</definedName>
    <definedName name="ДоляКредитаВрублях">'[240]Основной долгСВС'!$B$7</definedName>
    <definedName name="доопатмо" localSheetId="0">[29]!доопатмо</definedName>
    <definedName name="доопатмо">[30]!доопатмо</definedName>
    <definedName name="Дополнение" localSheetId="0">'[4]4.8теплоноситель'!Дополнение</definedName>
    <definedName name="Дополнение">'[5]4.8теплоноситель'!Дополнение</definedName>
    <definedName name="Дох_пр_г_В" localSheetId="0">#REF!</definedName>
    <definedName name="Дох_пр_г_В">#REF!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[214]Справочники!$A$28:$A$30</definedName>
    <definedName name="ДС" localSheetId="0">#REF!</definedName>
    <definedName name="ДС">#REF!</definedName>
    <definedName name="дюкера" hidden="1">{#N/A,#N/A,FALSE,"Накоп.реаг."}</definedName>
    <definedName name="дюкера2013" hidden="1">{#N/A,#N/A,FALSE,"Накоп.реаг."}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[241]Temp_TOV!$A$3:$EO$122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 localSheetId="0">0.366</definedName>
    <definedName name="ЕСН">0.366</definedName>
    <definedName name="еще" localSheetId="0">'[4]4.8теплоноситель'!еще</definedName>
    <definedName name="еще">'[5]4.8теплоноситель'!еще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[29]!жд</definedName>
    <definedName name="жд">[30]!жд</definedName>
    <definedName name="ждб" hidden="1">{#N/A,#N/A,FALSE,"Накоп.реаг."}</definedName>
    <definedName name="ждб1" hidden="1">{#N/A,#N/A,FALSE,"Накоп.реаг."}</definedName>
    <definedName name="ждл" hidden="1">{#N/A,#N/A,FALSE,"Накоп.реаг."}</definedName>
    <definedName name="жж" localSheetId="0">#REF!</definedName>
    <definedName name="жж">#REF!</definedName>
    <definedName name="жжж3" localSheetId="0">#REF!</definedName>
    <definedName name="жжж3">#REF!</definedName>
    <definedName name="жжжж6" hidden="1">{#N/A,#N/A,FALSE,"Накоп.реаг."}</definedName>
    <definedName name="жжжжж">[242]февраль!$A$1:$Z$182</definedName>
    <definedName name="жлдджл" localSheetId="0">'Прил 1 к расп1'!жлдджл</definedName>
    <definedName name="жлдджл">'[1]для слайда зпл (2)'!жлдджл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м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пад" hidden="1">{#N/A,#N/A,FALSE,"Накоп.реаг."}</definedName>
    <definedName name="записка" localSheetId="0">'[243]БСС-2'!#REF!</definedName>
    <definedName name="записка">'[243]БСС-2'!#REF!</definedName>
    <definedName name="Запрос_из_База_данных_MS_Access_1" localSheetId="0">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'[236]Справочник затрат_СБ'!$E$5:$E$68</definedName>
    <definedName name="Затраты_2" localSheetId="0">#REF!</definedName>
    <definedName name="Затраты_2">#REF!</definedName>
    <definedName name="зачеты_КЗ_счет_2">[160]AP_MVT!$B$96,[160]AP_MVT!$B$96:$B$190</definedName>
    <definedName name="зачеты_КЗ_счет_2кв">[160]AP_MVT!$B$96,[160]AP_MVT!$B$96:$B$190</definedName>
    <definedName name="заяц">[244]Пр_ст_вод_пр_г!$D$11:$P$21</definedName>
    <definedName name="зона" hidden="1">{"Штатное расписание рабочих",#N/A,FALSE,"Лист1 (2)"}</definedName>
    <definedName name="зп_производство">[228]ЗПрасчет!$E$6</definedName>
    <definedName name="зп_транспорт">[228]ЗПрасчет!$E$7</definedName>
    <definedName name="ЗП1" localSheetId="0">[245]Лист13!$A$2</definedName>
    <definedName name="ЗП1">[246]Лист13!$A$2</definedName>
    <definedName name="ЗП2" localSheetId="0">[245]Лист13!$B$2</definedName>
    <definedName name="ЗП2">[246]Лист13!$B$2</definedName>
    <definedName name="ЗП3" localSheetId="0">[245]Лист13!$C$2</definedName>
    <definedName name="ЗП3">[246]Лист13!$C$2</definedName>
    <definedName name="ЗП4" localSheetId="0">[245]Лист13!$D$2</definedName>
    <definedName name="ЗП4">[246]Лист13!$D$2</definedName>
    <definedName name="ЗПРГ" localSheetId="0">#REF!</definedName>
    <definedName name="ЗПРГ">#REF!</definedName>
    <definedName name="И" localSheetId="0">#REF!</definedName>
    <definedName name="И">#REF!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1" localSheetId="0">#REF!</definedName>
    <definedName name="И1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змР" hidden="1">{"Штатное расписание рабочих",#N/A,FALSE,"Лист1 (2)"}</definedName>
    <definedName name="ии" hidden="1">[247]Лист1!$K$33,[247]Лист1!$J$33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ииьиютиьролр" localSheetId="0">#REF!</definedName>
    <definedName name="ииьиютиьролр">#REF!</definedName>
    <definedName name="ий" localSheetId="0">'[4]4.8теплоноситель'!ий</definedName>
    <definedName name="ий">'[5]4.8теплоноситель'!ий</definedName>
    <definedName name="илго" localSheetId="0">#REF!</definedName>
    <definedName name="илго">#REF!</definedName>
    <definedName name="ИМТ">'[207]БСС-1'!$B$3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ОЦ">[248]служ!$C$26</definedName>
    <definedName name="ип" localSheetId="0">#REF!</definedName>
    <definedName name="ип">#REF!</definedName>
    <definedName name="ИР" hidden="1">{"Штатное расписание рабочих",#N/A,FALSE,"Лист1 (2)"}</definedName>
    <definedName name="иролгрщр" localSheetId="0">#REF!</definedName>
    <definedName name="иролгрщр">#REF!</definedName>
    <definedName name="ИТ">'[207]БСС-1'!$B$3</definedName>
    <definedName name="итп" localSheetId="0">[226]ПРОГНОЗ_1!#REF!</definedName>
    <definedName name="итп">[226]ПРОГНОЗ_1!#REF!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ЛЬ2" hidden="1">{#N/A,#N/A,FALSE,"Накоп.реаг."}</definedName>
    <definedName name="июль21" hidden="1">{#N/A,#N/A,FALSE,"Накоп.реаг."}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[249]Сибмол!#REF!</definedName>
    <definedName name="июнмол">[249]Сибмол!#REF!</definedName>
    <definedName name="июнмолоб" localSheetId="0">[249]Сибмол!#REF!</definedName>
    <definedName name="июнмолоб">[249]Сибмол!#REF!</definedName>
    <definedName name="июноб" localSheetId="0">[249]Сибмол!#REF!</definedName>
    <definedName name="июноб">[249]Сибмол!#REF!</definedName>
    <definedName name="июнчоб" localSheetId="0">[249]Сибмол!#REF!</definedName>
    <definedName name="июнчоб">[249]Сибмол!#REF!</definedName>
    <definedName name="июнь" localSheetId="0">#REF!</definedName>
    <definedName name="июнь">#REF!</definedName>
    <definedName name="й" localSheetId="0">#REF!</definedName>
    <definedName name="й">#REF!</definedName>
    <definedName name="й___0" localSheetId="0">'Прил 1 к расп1'!й___4</definedName>
    <definedName name="й___0">й___4</definedName>
    <definedName name="й___1">вв___5</definedName>
    <definedName name="й___10" localSheetId="0">'Прил 1 к расп1'!вв___17</definedName>
    <definedName name="й___10">вв___17</definedName>
    <definedName name="й___11" localSheetId="0">'Прил 1 к расп1'!вв___18</definedName>
    <definedName name="й___11">вв___18</definedName>
    <definedName name="й___12" localSheetId="0">'Прил 1 к расп1'!вв___9</definedName>
    <definedName name="й___12">вв___9</definedName>
    <definedName name="й___13" localSheetId="0">'Прил 1 к расп1'!вв___7</definedName>
    <definedName name="й___13">вв___7</definedName>
    <definedName name="й___14" localSheetId="0">'Прил 1 к расп1'!вв___13</definedName>
    <definedName name="й___14">вв___13</definedName>
    <definedName name="й___15" localSheetId="0">'Прил 1 к расп1'!вв___0</definedName>
    <definedName name="й___15">вв___0</definedName>
    <definedName name="й___16" localSheetId="0">'Прил 1 к расп1'!вв___19</definedName>
    <definedName name="й___16">вв___19</definedName>
    <definedName name="й___17">вв___15</definedName>
    <definedName name="й___18" localSheetId="0">'Прил 1 к расп1'!вв___1</definedName>
    <definedName name="й___18">вв___1</definedName>
    <definedName name="й___19" localSheetId="0">'Прил 1 к расп1'!вв___10</definedName>
    <definedName name="й___19">вв___10</definedName>
    <definedName name="й___20" localSheetId="0">'Прил 1 к расп1'!вв___14</definedName>
    <definedName name="й___20">вв___14</definedName>
    <definedName name="й___3" localSheetId="0">'Прил 1 к расп1'!вв___6</definedName>
    <definedName name="й___3">вв___6</definedName>
    <definedName name="й___4" localSheetId="0">'Прил 1 к расп1'!вв___12</definedName>
    <definedName name="й___4">вв___12</definedName>
    <definedName name="й___5">#N/A</definedName>
    <definedName name="й___6" localSheetId="0">[224]Баланс_21450!второй</definedName>
    <definedName name="й___6">[224]Баланс_21450!второй</definedName>
    <definedName name="й___7" localSheetId="0">'Прил 1 к расп1'!вв___3</definedName>
    <definedName name="й___7">вв___3</definedName>
    <definedName name="й___8" localSheetId="0">'Прил 1 к расп1'!вв___16</definedName>
    <definedName name="й___8">вв___16</definedName>
    <definedName name="й___9" localSheetId="0">'Прил 1 к расп1'!вв___11</definedName>
    <definedName name="й___9">вв___11</definedName>
    <definedName name="й12" localSheetId="0">#REF!</definedName>
    <definedName name="й12">#REF!</definedName>
    <definedName name="й4535" localSheetId="0">#REF!</definedName>
    <definedName name="й4535">#REF!</definedName>
    <definedName name="йй" localSheetId="0">[29]!йй</definedName>
    <definedName name="йй">[30]!йй</definedName>
    <definedName name="йй___0" localSheetId="0">'Прил 1 к расп1'!йй___4</definedName>
    <definedName name="йй___0">йй___4</definedName>
    <definedName name="йй___1" localSheetId="0">'Прил 1 к расп1'!й___6</definedName>
    <definedName name="йй___1">й___6</definedName>
    <definedName name="йй___10" localSheetId="0">'Прил 1 к расп1'!й___18</definedName>
    <definedName name="йй___10">й___18</definedName>
    <definedName name="йй___11" localSheetId="0">'Прил 1 к расп1'!й___7</definedName>
    <definedName name="йй___11">й___7</definedName>
    <definedName name="йй___12" localSheetId="0">'Прил 1 к расп1'!й___14</definedName>
    <definedName name="йй___12">й___14</definedName>
    <definedName name="йй___13" localSheetId="0">'Прил 1 к расп1'!й___10</definedName>
    <definedName name="йй___13">й___10</definedName>
    <definedName name="йй___14" localSheetId="0">'Прил 1 к расп1'!й___19</definedName>
    <definedName name="йй___14">й___19</definedName>
    <definedName name="йй___15">й___5</definedName>
    <definedName name="йй___16" localSheetId="0">'Прил 1 к расп1'!й___9</definedName>
    <definedName name="йй___16">й___9</definedName>
    <definedName name="йй___17">й___1</definedName>
    <definedName name="йй___18" localSheetId="0">'Прил 1 к расп1'!й___3</definedName>
    <definedName name="йй___18">й___3</definedName>
    <definedName name="йй___19" localSheetId="0">'Прил 1 к расп1'!й___11</definedName>
    <definedName name="йй___19">й___11</definedName>
    <definedName name="йй___20" localSheetId="0">'Прил 1 к расп1'!й___16</definedName>
    <definedName name="йй___20">й___16</definedName>
    <definedName name="йй___3" localSheetId="0">'Прил 1 к расп1'!й___15</definedName>
    <definedName name="йй___3">й___15</definedName>
    <definedName name="йй___4" localSheetId="0">'Прил 1 к расп1'!й___20</definedName>
    <definedName name="йй___4">й___20</definedName>
    <definedName name="йй___5">#N/A</definedName>
    <definedName name="йй___6" localSheetId="0">'Прил 1 к расп1'!й___0</definedName>
    <definedName name="йй___6">й___0</definedName>
    <definedName name="йй___7">й___17</definedName>
    <definedName name="йй___8" localSheetId="0">'Прил 1 к расп1'!й___12</definedName>
    <definedName name="йй___8">й___12</definedName>
    <definedName name="йй___9" localSheetId="0">'Прил 1 к расп1'!й___13</definedName>
    <definedName name="йй___9">й___13</definedName>
    <definedName name="йййййййййййййййййййййййй" localSheetId="0">[29]!йййййййййййййййййййййййй</definedName>
    <definedName name="йййййййййййййййййййййййй">[30]!йййййййййййййййййййййййй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[29]!йфц</definedName>
    <definedName name="йфц">[30]!йфц</definedName>
    <definedName name="йфц___0" localSheetId="0">'Прил 1 к расп1'!йфц___4</definedName>
    <definedName name="йфц___0">йфц___4</definedName>
    <definedName name="йфц___1" localSheetId="0">'Прил 1 к расп1'!йй___6</definedName>
    <definedName name="йфц___1">йй___6</definedName>
    <definedName name="йфц___10" localSheetId="0">'Прил 1 к расп1'!йй___18</definedName>
    <definedName name="йфц___10">йй___18</definedName>
    <definedName name="йфц___11">йй___7</definedName>
    <definedName name="йфц___12" localSheetId="0">'Прил 1 к расп1'!йй___14</definedName>
    <definedName name="йфц___12">йй___14</definedName>
    <definedName name="йфц___13" localSheetId="0">'Прил 1 к расп1'!йй___10</definedName>
    <definedName name="йфц___13">йй___10</definedName>
    <definedName name="йфц___14" localSheetId="0">'Прил 1 к расп1'!йй___19</definedName>
    <definedName name="йфц___14">йй___19</definedName>
    <definedName name="йфц___15">йй___5</definedName>
    <definedName name="йфц___16" localSheetId="0">'Прил 1 к расп1'!йй___9</definedName>
    <definedName name="йфц___16">йй___9</definedName>
    <definedName name="йфц___17" localSheetId="0">'Прил 1 к расп1'!йй___1</definedName>
    <definedName name="йфц___17">йй___1</definedName>
    <definedName name="йфц___18" localSheetId="0">'Прил 1 к расп1'!йй___3</definedName>
    <definedName name="йфц___18">йй___3</definedName>
    <definedName name="йфц___19" localSheetId="0">'Прил 1 к расп1'!йй___11</definedName>
    <definedName name="йфц___19">йй___11</definedName>
    <definedName name="йфц___20" localSheetId="0">'Прил 1 к расп1'!йй___16</definedName>
    <definedName name="йфц___20">йй___16</definedName>
    <definedName name="йфц___3">йй___15</definedName>
    <definedName name="йфц___4" localSheetId="0">'Прил 1 к расп1'!йй___20</definedName>
    <definedName name="йфц___4">йй___20</definedName>
    <definedName name="йфц___5">#N/A</definedName>
    <definedName name="йфц___6" localSheetId="0">'Прил 1 к расп1'!йй___0</definedName>
    <definedName name="йфц___6">йй___0</definedName>
    <definedName name="йфц___7">йй___17</definedName>
    <definedName name="йфц___8" localSheetId="0">'Прил 1 к расп1'!йй___12</definedName>
    <definedName name="йфц___8">йй___12</definedName>
    <definedName name="йфц___9" localSheetId="0">'Прил 1 к расп1'!йй___13</definedName>
    <definedName name="йфц___9">йй___13</definedName>
    <definedName name="йц" localSheetId="0">[29]!йц</definedName>
    <definedName name="йц">[30]!йц</definedName>
    <definedName name="йц___0" localSheetId="0">'Прил 1 к расп1'!йц___4</definedName>
    <definedName name="йц___0">йц___4</definedName>
    <definedName name="йц___1" localSheetId="0">'Прил 1 к расп1'!йфц___6</definedName>
    <definedName name="йц___1">йфц___6</definedName>
    <definedName name="йц___10" localSheetId="0">'Прил 1 к расп1'!йфц___18</definedName>
    <definedName name="йц___10">йфц___18</definedName>
    <definedName name="йц___11">йфц___7</definedName>
    <definedName name="йц___12" localSheetId="0">'Прил 1 к расп1'!йфц___14</definedName>
    <definedName name="йц___12">йфц___14</definedName>
    <definedName name="йц___13" localSheetId="0">'Прил 1 к расп1'!йфц___10</definedName>
    <definedName name="йц___13">йфц___10</definedName>
    <definedName name="йц___14" localSheetId="0">'Прил 1 к расп1'!йфц___19</definedName>
    <definedName name="йц___14">йфц___19</definedName>
    <definedName name="йц___15">йфц___5</definedName>
    <definedName name="йц___16" localSheetId="0">'Прил 1 к расп1'!йфц___9</definedName>
    <definedName name="йц___16">йфц___9</definedName>
    <definedName name="йц___17" localSheetId="0">'Прил 1 к расп1'!йфц___1</definedName>
    <definedName name="йц___17">йфц___1</definedName>
    <definedName name="йц___18">йфц___3</definedName>
    <definedName name="йц___19">йфц___11</definedName>
    <definedName name="йц___20" localSheetId="0">'Прил 1 к расп1'!йфц___16</definedName>
    <definedName name="йц___20">йфц___16</definedName>
    <definedName name="йц___3">йфц___15</definedName>
    <definedName name="йц___4" localSheetId="0">'Прил 1 к расп1'!йфц___20</definedName>
    <definedName name="йц___4">йфц___20</definedName>
    <definedName name="йц___5">#N/A</definedName>
    <definedName name="йц___6" localSheetId="0">'Прил 1 к расп1'!йфц___0</definedName>
    <definedName name="йц___6">йфц___0</definedName>
    <definedName name="йц___7" localSheetId="0">'Прил 1 к расп1'!йфц___17</definedName>
    <definedName name="йц___7">йфц___17</definedName>
    <definedName name="йц___8" localSheetId="0">'Прил 1 к расп1'!йфц___12</definedName>
    <definedName name="йц___8">йфц___12</definedName>
    <definedName name="йц___9" localSheetId="0">'Прил 1 к расп1'!йфц___13</definedName>
    <definedName name="йц___9">йфц___13</definedName>
    <definedName name="йц3" localSheetId="0">#REF!</definedName>
    <definedName name="йц3">#REF!</definedName>
    <definedName name="йцй" localSheetId="0">'[250]Справочно(январь)'!#REF!</definedName>
    <definedName name="йцй">'[250]Справочно(январь)'!#REF!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0">P1_T2_DiapProt,P2_T2_DiapProt</definedName>
    <definedName name="йцц">P1_T2_DiapProt,P2_T2_DiapProt</definedName>
    <definedName name="к" localSheetId="0">#REF!</definedName>
    <definedName name="к">#REF!</definedName>
    <definedName name="К_тариф">[218]Тарифы!$C$5:$O$28</definedName>
    <definedName name="К1" localSheetId="0">'[251]Приложение 3'!#REF!</definedName>
    <definedName name="К1">'[251]Приложение 3'!#REF!</definedName>
    <definedName name="к2" localSheetId="0">'[252]7'!$B$30</definedName>
    <definedName name="к2">'[253]7'!$B$30</definedName>
    <definedName name="к3" localSheetId="0">#REF!</definedName>
    <definedName name="к3">#REF!</definedName>
    <definedName name="Как_принял" localSheetId="0">[254]Приход!$E$5:$E$5497</definedName>
    <definedName name="Как_принял">[255]Приход!$E$5:$E$5497</definedName>
    <definedName name="канц" localSheetId="0">'[256]ФОТ по месяцам'!#REF!</definedName>
    <definedName name="канц">'[256]ФОТ по месяцам'!#REF!</definedName>
    <definedName name="Кап_влож_08_9мес">#N/A</definedName>
    <definedName name="Категория" localSheetId="0">[257]Категории!$A$2:$A$7</definedName>
    <definedName name="Категория">[257]Категории!$A$2:$A$7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 localSheetId="0">[254]Расход!$I$5:$I$5496</definedName>
    <definedName name="Кбк_израсходовано">[255]Расход!$I$5:$I$5496</definedName>
    <definedName name="Кбк_прихода" localSheetId="0">[254]Приход!$G$5:$G$5497</definedName>
    <definedName name="Кбк_прихода">[255]Приход!$G$5:$G$5497</definedName>
    <definedName name="Кв">[217]Лист17!$E$18</definedName>
    <definedName name="Кв_1">[199]Лист17!$E$18</definedName>
    <definedName name="Кв_2">[199]Лист17!$E$18</definedName>
    <definedName name="Кв_5">[199]Лист17!$E$18</definedName>
    <definedName name="Кв_8">[199]Лист17!$E$18</definedName>
    <definedName name="КВ_Access" localSheetId="0">#REF!</definedName>
    <definedName name="КВ_Access">#REF!</definedName>
    <definedName name="кв3" localSheetId="0">[29]!кв3</definedName>
    <definedName name="кв3">[30]!кв3</definedName>
    <definedName name="квартал" localSheetId="0">[29]!квартал</definedName>
    <definedName name="квартал">[30]!квартал</definedName>
    <definedName name="кви9" hidden="1">{#N/A,#N/A,FALSE,"Накоп.реаг."}</definedName>
    <definedName name="КДоговор">[258]Списки!$I$2:$I$5001</definedName>
    <definedName name="ке" localSheetId="0">[29]!ке</definedName>
    <definedName name="ке">[30]!ке</definedName>
    <definedName name="ке___0" localSheetId="0">'Прил 1 к расп1'!ке___4</definedName>
    <definedName name="ке___0">ке___4</definedName>
    <definedName name="ке___1" localSheetId="0">'Прил 1 к расп1'!йц___6</definedName>
    <definedName name="ке___1">йц___6</definedName>
    <definedName name="ке___10">йц___18</definedName>
    <definedName name="ке___11" localSheetId="0">'Прил 1 к расп1'!йц___7</definedName>
    <definedName name="ке___11">йц___7</definedName>
    <definedName name="ке___12" localSheetId="0">'Прил 1 к расп1'!йц___14</definedName>
    <definedName name="ке___12">йц___14</definedName>
    <definedName name="ке___13" localSheetId="0">'Прил 1 к расп1'!йц___10</definedName>
    <definedName name="ке___13">йц___10</definedName>
    <definedName name="ке___14">йц___19</definedName>
    <definedName name="ке___15">йц___5</definedName>
    <definedName name="ке___16" localSheetId="0">'Прил 1 к расп1'!йц___9</definedName>
    <definedName name="ке___16">йц___9</definedName>
    <definedName name="ке___17" localSheetId="0">'Прил 1 к расп1'!йц___1</definedName>
    <definedName name="ке___17">йц___1</definedName>
    <definedName name="ке___18">йц___3</definedName>
    <definedName name="ке___19">йц___11</definedName>
    <definedName name="ке___20" localSheetId="0">'Прил 1 к расп1'!йц___16</definedName>
    <definedName name="ке___20">йц___16</definedName>
    <definedName name="ке___3">йц___15</definedName>
    <definedName name="ке___4" localSheetId="0">'Прил 1 к расп1'!йц___20</definedName>
    <definedName name="ке___4">йц___20</definedName>
    <definedName name="ке___5">#N/A</definedName>
    <definedName name="ке___6" localSheetId="0">'Прил 1 к расп1'!йц___0</definedName>
    <definedName name="ке___6">йц___0</definedName>
    <definedName name="ке___7" localSheetId="0">'Прил 1 к расп1'!йц___17</definedName>
    <definedName name="ке___7">йц___17</definedName>
    <definedName name="ке___8" localSheetId="0">'Прил 1 к расп1'!йц___12</definedName>
    <definedName name="ке___8">йц___12</definedName>
    <definedName name="ке___9" localSheetId="0">'Прил 1 к расп1'!йц___13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о" hidden="1">{#N/A,#N/A,FALSE,"Накоп.реаг."}</definedName>
    <definedName name="кеныргекны" localSheetId="0" hidden="1">#REF!,#REF!,#REF!,'Прил 1 к расп1'!P1_SCOPE_PER_PRT,'Прил 1 к расп1'!P2_SCOPE_PER_PRT,'Прил 1 к расп1'!P3_SCOPE_PER_PRT,'Прил 1 к расп1'!P4_SCOPE_PER_PRT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 1 к расп1'!P1_SCOPE_PER_PRT,'Прил 1 к расп1'!P2_SCOPE_PER_PRT,'Прил 1 к расп1'!P3_SCOPE_PER_PRT,'Прил 1 к расп1'!P4_SCOPE_PER_PRT</definedName>
    <definedName name="кеы" hidden="1">#REF!,#REF!,#REF!,P1_SCOPE_PER_PRT,P2_SCOPE_PER_PRT,P3_SCOPE_PER_PRT,P4_SCOPE_PER_PRT</definedName>
    <definedName name="КЗ">[208]Ф_анализа_пр_г!$G$32:$G$43</definedName>
    <definedName name="кк" hidden="1">{"Штатное расписание рабочих",#N/A,FALSE,"Лист1 (2)"}</definedName>
    <definedName name="ккк">'[259]накладные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лп" localSheetId="0">#REF!</definedName>
    <definedName name="колп">#REF!</definedName>
    <definedName name="компенсация" localSheetId="0">'[4]4.8теплоноситель'!компенсация</definedName>
    <definedName name="компенсация">'[5]4.8теплоноситель'!компенсация</definedName>
    <definedName name="Конец">12</definedName>
    <definedName name="корректив" localSheetId="0">[4]!корректив</definedName>
    <definedName name="корректив">[5]!корректив</definedName>
    <definedName name="коэф">'[260]АТП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 localSheetId="0">'Прил 1 к расп1'!кп___4</definedName>
    <definedName name="кп___0">кп___4</definedName>
    <definedName name="кп___1" localSheetId="0">'Прил 1 к расп1'!ке___6</definedName>
    <definedName name="кп___1">ке___6</definedName>
    <definedName name="кп___10">ке___18</definedName>
    <definedName name="кп___11" localSheetId="0">'Прил 1 к расп1'!ке___7</definedName>
    <definedName name="кп___11">ке___7</definedName>
    <definedName name="кп___12">ке___14</definedName>
    <definedName name="кп___13">ке___10</definedName>
    <definedName name="кп___14">ке___19</definedName>
    <definedName name="кп___15">ке___5</definedName>
    <definedName name="кп___16" localSheetId="0">'Прил 1 к расп1'!ке___9</definedName>
    <definedName name="кп___16">ке___9</definedName>
    <definedName name="кп___17" localSheetId="0">'Прил 1 к расп1'!ке___1</definedName>
    <definedName name="кп___17">ке___1</definedName>
    <definedName name="кп___18">ке___3</definedName>
    <definedName name="кп___19" localSheetId="0">'Прил 1 к расп1'!ке___11</definedName>
    <definedName name="кп___19">ке___11</definedName>
    <definedName name="кп___20" localSheetId="0">'Прил 1 к расп1'!ке___16</definedName>
    <definedName name="кп___20">ке___16</definedName>
    <definedName name="кп___3">ке___15</definedName>
    <definedName name="кп___4" localSheetId="0">'Прил 1 к расп1'!ке___20</definedName>
    <definedName name="кп___4">ке___20</definedName>
    <definedName name="кп___5">#N/A</definedName>
    <definedName name="кп___6" localSheetId="0">'Прил 1 к расп1'!ке___0</definedName>
    <definedName name="кп___6">ке___0</definedName>
    <definedName name="кп___7" localSheetId="0">'Прил 1 к расп1'!ке___17</definedName>
    <definedName name="кп___7">ке___17</definedName>
    <definedName name="кп___8" localSheetId="0">'Прил 1 к расп1'!ке___12</definedName>
    <definedName name="кп___8">ке___12</definedName>
    <definedName name="кп___9" localSheetId="0">'Прил 1 к расп1'!ке___13</definedName>
    <definedName name="кп___9">ке___13</definedName>
    <definedName name="КП_февраль" localSheetId="0">#REF!</definedName>
    <definedName name="КП_февраль">#REF!</definedName>
    <definedName name="кпнрг" localSheetId="0">[29]!кпнрг</definedName>
    <definedName name="кпнрг">[30]!кпнрг</definedName>
    <definedName name="КПРГ1">[208]Ф_анализа_пр_г!$E$32:$E$43</definedName>
    <definedName name="КПРГ5" localSheetId="0">#REF!</definedName>
    <definedName name="КПРГ5">#REF!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КСГЭС" localSheetId="0">'Прил 1 к расп1'!КСГЭС</definedName>
    <definedName name="КСГЭС">'[1]для слайда зпл (2)'!КСГЭС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[29]!ктджщз</definedName>
    <definedName name="ктджщз">[30]!ктджщз</definedName>
    <definedName name="кувыр" hidden="1">{#N/A,#N/A,FALSE,"Накоп.реаг."}</definedName>
    <definedName name="куку" hidden="1">[244]Лист1!$K$33,[244]Лист1!$J$33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ортный" hidden="1">{#N/A,#N/A,FALSE,"Накоп.реаг."}</definedName>
    <definedName name="курс" localSheetId="0">#REF!</definedName>
    <definedName name="курс">#REF!</definedName>
    <definedName name="курс___рубль">'[261]план ФР'!$B$2</definedName>
    <definedName name="Курс_авг">'[28]#ССЫЛКА'!$N$4</definedName>
    <definedName name="Курс_дек">'[28]#ССЫЛКА'!$AP$4</definedName>
    <definedName name="курс_долл">[262]финрез!$B$42</definedName>
    <definedName name="Курс_июл">'[28]#ССЫЛКА'!$G$4</definedName>
    <definedName name="Курс_июнь" localSheetId="0">'[28]Изменения по статьям (2001)'!#REF!</definedName>
    <definedName name="Курс_июнь">'[28]Изменения по статьям (2001)'!#REF!</definedName>
    <definedName name="Курс_ноя">'[28]#ССЫЛКА'!$AI$4</definedName>
    <definedName name="Курс_окт">'[28]#ССЫЛКА'!$AB$4</definedName>
    <definedName name="курс_рубля" localSheetId="0">'[166]СОК накладные (ТК-Бишкек)'!#REF!</definedName>
    <definedName name="курс_рубля">'[166]СОК накладные (ТК-Бишкек)'!#REF!</definedName>
    <definedName name="Курс_сент">'[28]#ССЫЛКА'!$U$4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ЭЗ">[208]Ф_анализа!$E$32:$E$43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[41]УФА!#REF!</definedName>
    <definedName name="л4604_авг">[42]УФА!#REF!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[249]Сибмол!#REF!</definedName>
    <definedName name="л7">[249]Сибмол!#REF!</definedName>
    <definedName name="л8" localSheetId="0">[249]Сибмол!#REF!</definedName>
    <definedName name="л8">[249]Сибмол!#REF!</definedName>
    <definedName name="ла" localSheetId="0">'Прил 1 к расп1'!ла</definedName>
    <definedName name="ла">'[1]для слайда зпл (2)'!ла</definedName>
    <definedName name="лара" localSheetId="0">[29]!лара</definedName>
    <definedName name="лара">[30]!лара</definedName>
    <definedName name="лв" localSheetId="0">#REF!</definedName>
    <definedName name="лв">#REF!</definedName>
    <definedName name="лджэ.зд" localSheetId="0">#REF!</definedName>
    <definedName name="лджэ.зд">#REF!</definedName>
    <definedName name="лдодо" hidden="1">{"Штатное расписание рабочих",#N/A,FALSE,"Лист1 (2)"}</definedName>
    <definedName name="лена" localSheetId="0">[29]!лена</definedName>
    <definedName name="лена">[30]!лена</definedName>
    <definedName name="лз" localSheetId="0">#REF!</definedName>
    <definedName name="лз">#REF!</definedName>
    <definedName name="лзхъ\" hidden="1">{#N/A,#N/A,FALSE,"Накоп.реаг."}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 1 к расп1'!лист</definedName>
    <definedName name="лист">'[1]для слайда зпл (2)'!лист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[263]АНАЛИТ!$B$2:$B$87,[263]АНАЛИТ!#REF!,[263]АНАЛИТ!#REF!,[263]АНАЛИТ!$AB$2</definedName>
    <definedName name="лл">[264]АНАЛИТ!$B$2:$B$87,[264]АНАЛИТ!#REF!,[264]АНАЛИТ!#REF!,[264]АНАЛИТ!$AB$2</definedName>
    <definedName name="ллл" localSheetId="0">#REF!</definedName>
    <definedName name="ллл">#REF!</definedName>
    <definedName name="лллл0" hidden="1">{#N/A,#N/A,FALSE,"Накоп.реаг."}</definedName>
    <definedName name="ллллш" localSheetId="0">[4]!ллллш</definedName>
    <definedName name="ллллш">'[1]для слайда зпл (2)'!ллллш</definedName>
    <definedName name="ло" localSheetId="0">[29]!ло</definedName>
    <definedName name="ло">[30]!ло</definedName>
    <definedName name="ловарплвы" localSheetId="0">'Прил 1 к расп1'!ловарплвы</definedName>
    <definedName name="ловарплвы">'[1]для слайда зпл (2)'!ловарплвы</definedName>
    <definedName name="лод" localSheetId="0">[29]!лод</definedName>
    <definedName name="лод">[30]!лод</definedName>
    <definedName name="лоо" localSheetId="0">#REF!</definedName>
    <definedName name="лоо">#REF!</definedName>
    <definedName name="лор" localSheetId="0">[29]!лор</definedName>
    <definedName name="лор">[30]!лор</definedName>
    <definedName name="лорлор" hidden="1">{#N/A,#N/A,FALSE,"Накоп.реаг."}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льдл" hidden="1">{#N/A,#N/A,FALSE,"Накоп.реаг."}</definedName>
    <definedName name="ляля">[244]Под_воды_пр_г!$D$11:$P$164</definedName>
    <definedName name="м" localSheetId="0">#REF!</definedName>
    <definedName name="м">#REF!</definedName>
    <definedName name="М1" localSheetId="0">[265]ПРОГНОЗ_1!#REF!</definedName>
    <definedName name="М1">[265]ПРОГНОЗ_1!#REF!</definedName>
    <definedName name="Магазины_новые">'[266]Справочник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й3" hidden="1">{"Штатное расписание рабочих",#N/A,FALSE,"Лист1 (2)"}</definedName>
    <definedName name="Макрос13" localSheetId="0">[218]!Макрос13</definedName>
    <definedName name="Макрос13">[218]!Макрос13</definedName>
    <definedName name="Макрос2" localSheetId="0">'Прил 1 к расп1'!Макрос2</definedName>
    <definedName name="Макрос2">'[1]для слайда зпл (2)'!Макрос2</definedName>
    <definedName name="Макрос27" localSheetId="0">[218]!Макрос27</definedName>
    <definedName name="Макрос27">[218]!Макрос27</definedName>
    <definedName name="мам" localSheetId="0">[29]!мам</definedName>
    <definedName name="мам">[30]!мам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рина" hidden="1">{"Штатное расписание рабочих",#N/A,FALSE,"Лист1 (2)"}</definedName>
    <definedName name="март" hidden="1">{"Штатное расписание рабочих",#N/A,FALSE,"Лист1 (2)"}</definedName>
    <definedName name="мат" localSheetId="0">#REF!</definedName>
    <definedName name="мат">#REF!</definedName>
    <definedName name="матер" localSheetId="0">#REF!</definedName>
    <definedName name="матер">#REF!</definedName>
    <definedName name="Материалы" localSheetId="0">#REF!</definedName>
    <definedName name="Материалы">#REF!</definedName>
    <definedName name="материалы2" hidden="1">{#N/A,#N/A,FALSE,"Накоп.реаг."}</definedName>
    <definedName name="Материалы3" hidden="1">{#N/A,#N/A,FALSE,"Накоп.реаг."}</definedName>
    <definedName name="МатериалыДВП" localSheetId="0">#REF!</definedName>
    <definedName name="МатериалыДВП">#REF!</definedName>
    <definedName name="Медуслуги" hidden="1">{#N/A,#N/A,FALSE,"Накоп.реаг."}</definedName>
    <definedName name="Мес">[217]Лист17!$E$12</definedName>
    <definedName name="Мес_1">[199]Лист17!$E$12</definedName>
    <definedName name="Мес_11">[267]Лист17!$E$12</definedName>
    <definedName name="Мес_2">[199]Лист17!$E$12</definedName>
    <definedName name="Мес_5">[199]Лист17!$E$12</definedName>
    <definedName name="Мес_8">[199]Лист17!$E$12</definedName>
    <definedName name="Мест" localSheetId="0">#REF!</definedName>
    <definedName name="Мест">#REF!</definedName>
    <definedName name="Мест_1" localSheetId="0">#REF!</definedName>
    <definedName name="Мест_1">#REF!</definedName>
    <definedName name="Мест_2" localSheetId="0">#REF!</definedName>
    <definedName name="Мест_2">#REF!</definedName>
    <definedName name="Мест_5" localSheetId="0">#REF!</definedName>
    <definedName name="Мест_5">#REF!</definedName>
    <definedName name="Мест_8" localSheetId="0">#REF!</definedName>
    <definedName name="Мест_8">#REF!</definedName>
    <definedName name="Место" localSheetId="0">#REF!</definedName>
    <definedName name="Место">#REF!</definedName>
    <definedName name="Место_1" localSheetId="0">#REF!</definedName>
    <definedName name="Место_1">#REF!</definedName>
    <definedName name="Место_2" localSheetId="0">#REF!</definedName>
    <definedName name="Место_2">#REF!</definedName>
    <definedName name="Место_5" localSheetId="0">#REF!</definedName>
    <definedName name="Место_5">#REF!</definedName>
    <definedName name="Место_8" localSheetId="0">#REF!</definedName>
    <definedName name="Место_8">#REF!</definedName>
    <definedName name="Месяц" localSheetId="0">[80]TSheet!$J$2:$J$13</definedName>
    <definedName name="Месяц">[81]TSheet!$J$2:$J$13</definedName>
    <definedName name="метод_расчета">[233]доп.!$B$1:$B$5</definedName>
    <definedName name="метры2" hidden="1">{#N/A,#N/A,FALSE,"Накоп.реаг."}</definedName>
    <definedName name="ми" hidden="1">{#N/A,#N/A,FALSE,"Накоп.реаг."}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РОФПЛ" hidden="1">{#N/A,#N/A,FALSE,"Накоп.реаг."}</definedName>
    <definedName name="митолп" localSheetId="0">#REF!</definedName>
    <definedName name="митолп">#REF!</definedName>
    <definedName name="ммм" hidden="1">{#N/A,#N/A,FALSE,"Накоп.реаг."}</definedName>
    <definedName name="мммм" localSheetId="0" hidden="1">#REF!,#REF!,#REF!,#REF!,#REF!,#REF!,#REF!,#REF!</definedName>
    <definedName name="мммм" hidden="1">#REF!,#REF!,#REF!,#REF!,#REF!,#REF!,#REF!,#REF!</definedName>
    <definedName name="мммммммммммм" localSheetId="0">'Прил 1 к расп1'!мммммммммммм</definedName>
    <definedName name="мммммммммммм">'[1]для слайда зпл (2)'!мммммммммммм</definedName>
    <definedName name="Модель2" localSheetId="0">#REF!</definedName>
    <definedName name="Модель2">#REF!</definedName>
    <definedName name="молиюн" localSheetId="0">[249]Сибмол!#REF!</definedName>
    <definedName name="молиюн">[249]Сибмол!#REF!</definedName>
    <definedName name="мом" localSheetId="0">#REF!</definedName>
    <definedName name="мом">#REF!</definedName>
    <definedName name="Мониторинг1" localSheetId="0">'[268]Гр5(о)'!#REF!</definedName>
    <definedName name="Мониторинг1">'[269]Гр5(о)'!#REF!</definedName>
    <definedName name="мопоморл" localSheetId="0">#REF!</definedName>
    <definedName name="мопоморл">#REF!</definedName>
    <definedName name="мпен9" hidden="1">{#N/A,#N/A,FALSE,"Накоп.реаг."}</definedName>
    <definedName name="мпн9" hidden="1">{#N/A,#N/A,FALSE,"Накоп.реаг."}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 localSheetId="0">'[4]4.8теплоноситель'!Мурино</definedName>
    <definedName name="Мурино">'[5]4.8теплоноситель'!Мурино</definedName>
    <definedName name="мфзп_итог" localSheetId="0">#REF!</definedName>
    <definedName name="мфзп_итог">#REF!</definedName>
    <definedName name="мым" localSheetId="0">[29]!мым</definedName>
    <definedName name="мым">[30]!мым</definedName>
    <definedName name="мым___0" localSheetId="0">'Прил 1 к расп1'!мым___4</definedName>
    <definedName name="мым___0">мым___4</definedName>
    <definedName name="мым___1" localSheetId="0">'Прил 1 к расп1'!кп___6</definedName>
    <definedName name="мым___1">кп___6</definedName>
    <definedName name="мым___10">кп___18</definedName>
    <definedName name="мым___11" localSheetId="0">'Прил 1 к расп1'!кп___7</definedName>
    <definedName name="мым___11">кп___7</definedName>
    <definedName name="мым___12">кп___14</definedName>
    <definedName name="мым___13">кп___10</definedName>
    <definedName name="мым___14" localSheetId="0">'Прил 1 к расп1'!кп___19</definedName>
    <definedName name="мым___14">кп___19</definedName>
    <definedName name="мым___15">кп___5</definedName>
    <definedName name="мым___16" localSheetId="0">'Прил 1 к расп1'!кп___9</definedName>
    <definedName name="мым___16">кп___9</definedName>
    <definedName name="мым___17" localSheetId="0">'Прил 1 к расп1'!кп___1</definedName>
    <definedName name="мым___17">кп___1</definedName>
    <definedName name="мым___18">кп___3</definedName>
    <definedName name="мым___19" localSheetId="0">'Прил 1 к расп1'!кп___11</definedName>
    <definedName name="мым___19">кп___11</definedName>
    <definedName name="мым___20" localSheetId="0">'Прил 1 к расп1'!кп___16</definedName>
    <definedName name="мым___20">кп___16</definedName>
    <definedName name="мым___3">кп___15</definedName>
    <definedName name="мым___4" localSheetId="0">'Прил 1 к расп1'!кп___20</definedName>
    <definedName name="мым___4">кп___20</definedName>
    <definedName name="мым___5">#N/A</definedName>
    <definedName name="мым___6" localSheetId="0">'Прил 1 к расп1'!кп___0</definedName>
    <definedName name="мым___6">кп___0</definedName>
    <definedName name="мым___7" localSheetId="0">'Прил 1 к расп1'!кп___17</definedName>
    <definedName name="мым___7">кп___17</definedName>
    <definedName name="мым___8">кп___12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[270]Данные!$I$7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0">'[271]Приложение (ТЭЦ) '!#REF!</definedName>
    <definedName name="название">'[271]Приложение (ТЭЦ) '!#REF!</definedName>
    <definedName name="наим_орг" localSheetId="0">#REF!</definedName>
    <definedName name="наим_орг">#REF!</definedName>
    <definedName name="Нал_В_пр_г" localSheetId="0">#REF!</definedName>
    <definedName name="Нал_В_пр_г">#REF!</definedName>
    <definedName name="Нал_К_пр_г" localSheetId="0">#REF!</definedName>
    <definedName name="Нал_К_пр_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 localSheetId="0">'[212]Производство электроэнергии'!$A$124</definedName>
    <definedName name="Население">'[213]Производство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ачалоПродаж">[240]Проект!$B$777</definedName>
    <definedName name="нвм" localSheetId="0">[227]БДР!#REF!</definedName>
    <definedName name="нвм">[227]БДР!#REF!</definedName>
    <definedName name="нг" localSheetId="0" hidden="1">{"'D'!$A$1:$E$13"}</definedName>
    <definedName name="нг" hidden="1">{"'D'!$A$1:$E$13"}</definedName>
    <definedName name="нгг" localSheetId="0">[29]!нгг</definedName>
    <definedName name="нгг">[30]!нгг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шнлроло" hidden="1">{#N/A,#N/A,FALSE,"Накоп.реаг."}</definedName>
    <definedName name="НДС" localSheetId="0">#REF!</definedName>
    <definedName name="НДС">#REF!</definedName>
    <definedName name="не">[232]Лист17!$E$18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" hidden="1">[272]Лист1!$K$33,[272]Лист1!$J$33</definedName>
    <definedName name="нетп" localSheetId="0">#REF!</definedName>
    <definedName name="нетп">#REF!</definedName>
    <definedName name="нк" hidden="1">{#N/A,#N/A,FALSE,"Накоп.реаг."}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[273]Нск!#REF!</definedName>
    <definedName name="Новосиб_ЖД_ВБД">[273]Нск!#REF!</definedName>
    <definedName name="Новосиб_Сырье_СокиСибири" localSheetId="0">[273]Нск!#REF!</definedName>
    <definedName name="Новосиб_Сырье_СокиСибири">[273]Нск!#REF!</definedName>
    <definedName name="Новсиб_Сырье_ВБД" localSheetId="0">[273]Нск!#REF!</definedName>
    <definedName name="Новсиб_Сырье_ВБД">[273]Нск!#REF!</definedName>
    <definedName name="Новск_Сырье_ВБДиСырье_СС" localSheetId="0">[273]Нск!#REF!</definedName>
    <definedName name="Новск_Сырье_ВБДиСырье_СС">[273]Нск!#REF!</definedName>
    <definedName name="новые_ОФ_2003" localSheetId="0">[186]рабочий!$F$305:$W$327</definedName>
    <definedName name="новые_ОФ_2003">[187]рабочий!$F$305:$W$327</definedName>
    <definedName name="новые_ОФ_2004" localSheetId="0">[186]рабочий!$F$335:$W$357</definedName>
    <definedName name="новые_ОФ_2004">[187]рабочий!$F$335:$W$357</definedName>
    <definedName name="новые_ОФ_а_всего" localSheetId="0">[186]рабочий!$F$767:$V$789</definedName>
    <definedName name="новые_ОФ_а_всего">[187]рабочий!$F$767:$V$789</definedName>
    <definedName name="новые_ОФ_всего" localSheetId="0">[186]рабочий!$F$1331:$V$1353</definedName>
    <definedName name="новые_ОФ_всего">[187]рабочий!$F$1331:$V$1353</definedName>
    <definedName name="новые_ОФ_п_всего" localSheetId="0">[186]рабочий!$F$1293:$V$1315</definedName>
    <definedName name="новые_ОФ_п_всего">[187]рабочий!$F$1293:$V$1315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рмаПрибПромЭксТр">[274]Вводные!$A$144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[275]Исходные!$H$5</definedName>
    <definedName name="нпрсом" localSheetId="0">'[4]4.8теплоноситель'!нпрсом</definedName>
    <definedName name="нпрсом">'[5]4.8теплоноситель'!нпрсом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 localSheetId="0">[152]Регионы!$A$2:$A$88</definedName>
    <definedName name="НСРФ">[153]Регионы!$A$2:$A$88</definedName>
    <definedName name="НСРФ2" localSheetId="0">#REF!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'[2]7'!$B$21</definedName>
    <definedName name="ншгнгшншщрпгангсмбомл">'[3]7'!$B$21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[207]БУР!$B$1</definedName>
    <definedName name="обдмр" hidden="1">{#N/A,#N/A,FALSE,"Накоп.реаг."}</definedName>
    <definedName name="_xlnm.Print_Area" localSheetId="0">'Прил 1 к расп1'!$A$1:$G$153</definedName>
    <definedName name="_xlnm.Print_Area">#REF!</definedName>
    <definedName name="оборот" localSheetId="0">#REF!</definedName>
    <definedName name="оборот">#REF!</definedName>
    <definedName name="оборотные" localSheetId="0">'[276]выр _июль'!$K$1</definedName>
    <definedName name="оборотные">'[277]выр _июль'!$K$1</definedName>
    <definedName name="общ_напр" localSheetId="0">#REF!</definedName>
    <definedName name="общ_напр">#REF!</definedName>
    <definedName name="общ_напр_в" localSheetId="0">#REF!</definedName>
    <definedName name="общ_напр_в">#REF!</definedName>
    <definedName name="общ_напр_к" localSheetId="0">#REF!</definedName>
    <definedName name="общ_напр_к">#REF!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бъемПродажСВС">[240]Пр.2!$B$821</definedName>
    <definedName name="обюж" hidden="1">{#N/A,#N/A,FALSE,"Накоп.реаг."}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[186]окраска!$C$7:$Z$30</definedName>
    <definedName name="окраска_05">[187]окраска!$C$7:$Z$30</definedName>
    <definedName name="окраска_06" localSheetId="0">[186]окраска!$C$35:$Z$58</definedName>
    <definedName name="окраска_06">[187]окраска!$C$35:$Z$58</definedName>
    <definedName name="окраска_07" localSheetId="0">[186]окраска!$C$63:$Z$86</definedName>
    <definedName name="окраска_07">[187]окраска!$C$63:$Z$86</definedName>
    <definedName name="окраска_08" localSheetId="0">[186]окраска!$C$91:$Z$114</definedName>
    <definedName name="окраска_08">[187]окраска!$C$91:$Z$114</definedName>
    <definedName name="окраска_09" localSheetId="0">[186]окраска!$C$119:$Z$142</definedName>
    <definedName name="окраска_09">[187]окраска!$C$119:$Z$142</definedName>
    <definedName name="окраска_10" localSheetId="0">[186]окраска!$C$147:$Z$170</definedName>
    <definedName name="окраска_10">[187]окраска!$C$147:$Z$170</definedName>
    <definedName name="окраска_11" localSheetId="0">[186]окраска!$C$175:$Z$198</definedName>
    <definedName name="окраска_11">[187]окраска!$C$175:$Z$198</definedName>
    <definedName name="окраска_12" localSheetId="0">[186]окраска!$C$203:$Z$226</definedName>
    <definedName name="окраска_12">[187]окраска!$C$203:$Z$226</definedName>
    <definedName name="окраска_13" localSheetId="0">[186]окраска!$C$231:$Z$254</definedName>
    <definedName name="окраска_13">[187]окраска!$C$231:$Z$254</definedName>
    <definedName name="окраска_14" localSheetId="0">[186]окраска!$C$259:$Z$282</definedName>
    <definedName name="окраска_14">[187]окраска!$C$259:$Z$282</definedName>
    <definedName name="окраска_15" localSheetId="0">[186]окраска!$C$287:$Z$310</definedName>
    <definedName name="окраска_15">[187]окраска!$C$287:$Z$310</definedName>
    <definedName name="окт" localSheetId="0">#REF!</definedName>
    <definedName name="окт">#REF!</definedName>
    <definedName name="окт1" hidden="1">{#N/A,#N/A,FALSE,"Накоп.реаг."}</definedName>
    <definedName name="окт2" localSheetId="0">#REF!</definedName>
    <definedName name="окт2">#REF!</definedName>
    <definedName name="окт8" hidden="1">{#N/A,#N/A,FALSE,"Накоп.реаг."}</definedName>
    <definedName name="олдд" localSheetId="0">#REF!</definedName>
    <definedName name="олдд">#REF!</definedName>
    <definedName name="олло" localSheetId="0">[29]!олло</definedName>
    <definedName name="олло">[30]!олло</definedName>
    <definedName name="оло" hidden="1">[278]Лист1!$K$33,[278]Лист1!$J$33</definedName>
    <definedName name="ОЛОЛБОЛ" localSheetId="0">#REF!</definedName>
    <definedName name="ОЛОЛБОЛ">#REF!</definedName>
    <definedName name="олролролро" hidden="1">{#N/A,#N/A,FALSE,"Накоп.реаг."}</definedName>
    <definedName name="олс" localSheetId="0">[29]!олс</definedName>
    <definedName name="олс">[30]!олс</definedName>
    <definedName name="Ольга" hidden="1">{#N/A,#N/A,FALSE,"Накоп.реаг."}</definedName>
    <definedName name="оо" localSheetId="0">[279]Настройка!#REF!</definedName>
    <definedName name="оо">[279]Настройка!#REF!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[231]СписочнаяЧисленность!#REF!</definedName>
    <definedName name="опрлпшл">[231]СписочнаяЧисленность!#REF!</definedName>
    <definedName name="опропроро" hidden="1">{#N/A,#N/A,FALSE,"Накоп.реаг."}</definedName>
    <definedName name="ОР" localSheetId="0">#REF!</definedName>
    <definedName name="ОР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нк" localSheetId="0">'[280]БСС-2'!#REF!</definedName>
    <definedName name="орнк">'[280]БСС-2'!#REF!</definedName>
    <definedName name="оро" localSheetId="0">[29]!оро</definedName>
    <definedName name="оро">[30]!оро</definedName>
    <definedName name="орпшп" localSheetId="0">#REF!</definedName>
    <definedName name="орпшп">#REF!</definedName>
    <definedName name="оситк" localSheetId="0">#REF!</definedName>
    <definedName name="оситк">#REF!</definedName>
    <definedName name="основа">[281]ДОХОДЫ!$A$1:$CE$109</definedName>
    <definedName name="отпуск" localSheetId="0">'[4]4.8теплоноситель'!отпуск</definedName>
    <definedName name="отпуск">'[5]4.8теплоноситель'!отпуск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[186]рабочий!$CI$121:$CY$143</definedName>
    <definedName name="ОФ_а_с_пц">[187]рабочий!$CI$121:$CY$143</definedName>
    <definedName name="оф_н_а_2003_пц" localSheetId="0">'[186]Текущие цены'!#REF!</definedName>
    <definedName name="оф_н_а_2003_пц">'[187]Текущие цены'!#REF!</definedName>
    <definedName name="оф_н_а_2004" localSheetId="0">'[186]Текущие цены'!#REF!</definedName>
    <definedName name="оф_н_а_2004">'[187]Текущие цены'!#REF!</definedName>
    <definedName name="ОЬБ">'[207]БСФ-2'!$B$3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год">[217]Лист17!$E$10</definedName>
    <definedName name="П_год_1">[199]Лист17!$E$10</definedName>
    <definedName name="П_год_2">[199]Лист17!$E$10</definedName>
    <definedName name="П_год_5">[199]Лист17!$E$10</definedName>
    <definedName name="П_год_8">[199]Лист17!$E$10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[249]Сибмол!#REF!</definedName>
    <definedName name="п1">[249]Сибмол!#REF!</definedName>
    <definedName name="п1с" localSheetId="0">'[252]7'!$B$25</definedName>
    <definedName name="п1с">'[253]7'!$B$25</definedName>
    <definedName name="п2" localSheetId="0">[249]Сибмол!#REF!</definedName>
    <definedName name="п2">[249]Сибмол!#REF!</definedName>
    <definedName name="п2с" localSheetId="0">'[252]7'!$B$26</definedName>
    <definedName name="п2с">'[253]7'!$B$26</definedName>
    <definedName name="п3" localSheetId="0">[249]Сибмол!#REF!</definedName>
    <definedName name="п3">[249]Сибмол!#REF!</definedName>
    <definedName name="п3с" localSheetId="0">'[252]7'!$B$27</definedName>
    <definedName name="п3с">'[253]7'!$B$27</definedName>
    <definedName name="п4" localSheetId="0">[249]Сибмол!#REF!</definedName>
    <definedName name="п4">[249]Сибмол!#REF!</definedName>
    <definedName name="п5" localSheetId="0">[249]Сибмол!#REF!</definedName>
    <definedName name="п5">[249]Сибмол!#REF!</definedName>
    <definedName name="п6" localSheetId="0">[249]Сибмол!#REF!</definedName>
    <definedName name="п6">[249]Сибмол!#REF!</definedName>
    <definedName name="павапп" localSheetId="0">[4]!павапп</definedName>
    <definedName name="павапп">'[1]для слайда зпл (2)'!павапп</definedName>
    <definedName name="павв" localSheetId="0">#REF!</definedName>
    <definedName name="павв">#REF!</definedName>
    <definedName name="паоа" localSheetId="0">'[4]4.8теплоноситель'!паоа</definedName>
    <definedName name="паоа">'[5]4.8теплоноситель'!паоа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">[232]Реаг_пр_годВ!$D$8:$P$48</definedName>
    <definedName name="Параметры" localSheetId="0">[282]Параметры!#REF!</definedName>
    <definedName name="Параметры">[282]Параметры!#REF!</definedName>
    <definedName name="паррр" hidden="1">{#N/A,#N/A,FALSE,"Накоп.реаг."}</definedName>
    <definedName name="ПВ">[283]Лист17!$E$12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 localSheetId="0">'[4]4.8теплоноситель'!пго</definedName>
    <definedName name="пго">'[5]4.8теплоноситель'!пго</definedName>
    <definedName name="Пдс" localSheetId="0">#REF!</definedName>
    <definedName name="Пдс">#REF!</definedName>
    <definedName name="Пер1">[208]Лист17!$E$14</definedName>
    <definedName name="Пер2">[208]Лист17!$E$15</definedName>
    <definedName name="Пер3">[208]Лист17!$E$16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[214]Заголовок!$B$14</definedName>
    <definedName name="Периоды_18_2" localSheetId="0">'[148]18.2'!#REF!</definedName>
    <definedName name="Периоды_18_2">'[148]18.2'!#REF!</definedName>
    <definedName name="петрова">[199]Лист17!$E$17</definedName>
    <definedName name="Пкв">[216]Лист17!$E$24</definedName>
    <definedName name="Пкв_тг">[216]Лист17!$E$25</definedName>
    <definedName name="ПЛАН" localSheetId="0">#REF!,#REF!,#REF!</definedName>
    <definedName name="ПЛАН">#REF!,#REF!,#REF!</definedName>
    <definedName name="план_счетов">[160]CH_ACC!$D$9:$E$620</definedName>
    <definedName name="ПЛАН1" localSheetId="0">#REF!</definedName>
    <definedName name="ПЛАН1">#REF!</definedName>
    <definedName name="план56" localSheetId="0">[29]!план56</definedName>
    <definedName name="план56">[30]!план56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кв">[208]Лист17!$E$26</definedName>
    <definedName name="ПМС" localSheetId="0">[29]!ПМС</definedName>
    <definedName name="ПМС">[30]!ПМС</definedName>
    <definedName name="ПМС1" localSheetId="0">[29]!ПМС1</definedName>
    <definedName name="ПМС1">[30]!ПМС1</definedName>
    <definedName name="ПН">[284]Исходные!$H$5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нс" hidden="1">{#N/A,#N/A,FALSE,"Накоп.реаг."}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 localSheetId="0">#REF!</definedName>
    <definedName name="пол_нас_нн">#REF!</definedName>
    <definedName name="полбезпот" localSheetId="0">'[285]т1.15(смета8а)'!#REF!</definedName>
    <definedName name="полбезпот">'[285]т1.15(смета8а)'!#REF!</definedName>
    <definedName name="полпот" localSheetId="0">'[285]т1.15(смета8а)'!#REF!</definedName>
    <definedName name="полпот">'[285]т1.15(смета8а)'!#REF!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[214]Заголовок!$B$16</definedName>
    <definedName name="Пост_к1" localSheetId="0">#REF!</definedName>
    <definedName name="Пост_к1">#REF!</definedName>
    <definedName name="Пост_к2" localSheetId="0">#REF!</definedName>
    <definedName name="Пост_к2">#REF!</definedName>
    <definedName name="постав" localSheetId="0">#REF!</definedName>
    <definedName name="постав">#REF!</definedName>
    <definedName name="ПОТР._РЫНОКДП" localSheetId="0">'[38]1999-veca'!#REF!</definedName>
    <definedName name="ПОТР._РЫНОКДП">'[39]1999-veca'!#REF!</definedName>
    <definedName name="Потреб_вып_всего" localSheetId="0">'[186]Текущие цены'!#REF!</definedName>
    <definedName name="Потреб_вып_всего">'[187]Текущие цены'!#REF!</definedName>
    <definedName name="Потреб_вып_оф_н_цпг" localSheetId="0">'[186]Текущие цены'!#REF!</definedName>
    <definedName name="Потреб_вып_оф_н_цпг">'[187]Текущие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 1 к расп1'!P1_SCOPE_PER_PRT,'Прил 1 к расп1'!P2_SCOPE_PER_PRT,'Прил 1 к расп1'!P3_SCOPE_PER_PRT,'Прил 1 к расп1'!P4_SCOPE_PER_PRT</definedName>
    <definedName name="пп" hidden="1">#REF!,#REF!,#REF!,[0]!P1_SCOPE_PER_PRT,[0]!P2_SCOPE_PER_PRT,[0]!P3_SCOPE_PER_PRT,[0]!P4_SCOPE_PER_PRT</definedName>
    <definedName name="Пп_1">[199]Лист17!$E$17</definedName>
    <definedName name="Пп_2">[199]Лист17!$E$17</definedName>
    <definedName name="Пп_5">[199]Лист17!$E$17</definedName>
    <definedName name="Пп_8">[199]Лист17!$E$17</definedName>
    <definedName name="ппп" localSheetId="0">'[28]#ССЫЛКА'!$A$5:$EH$116</definedName>
    <definedName name="ппп">'[28]#ССЫЛКА'!$A$5:$EH$116</definedName>
    <definedName name="пппп" localSheetId="0">#REF!</definedName>
    <definedName name="пппп">#REF!</definedName>
    <definedName name="ппппп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#REF!,#REF!,#REF!,'Прил 1 к расп1'!P1_SCOPE_PER_PRT,'Прил 1 к расп1'!P2_SCOPE_PER_PRT,'Прил 1 к расп1'!P3_SCOPE_PER_PRT,'Прил 1 к расп1'!P4_SCOPE_PER_PRT</definedName>
    <definedName name="пр.пр." hidden="1">#REF!,#REF!,#REF!,[0]!P1_SCOPE_PER_PRT,[0]!P2_SCOPE_PER_PRT,[0]!P3_SCOPE_PER_PRT,[0]!P4_SCOPE_PER_PRT</definedName>
    <definedName name="пр.пр1" hidden="1">{#N/A,#N/A,FALSE,"Накоп.реаг."}</definedName>
    <definedName name="пр9" localSheetId="0">#REF!</definedName>
    <definedName name="пр9">#REF!</definedName>
    <definedName name="ПРВ1" localSheetId="0">[232]Прочие_отч_В!#REF!</definedName>
    <definedName name="ПРВ1">[232]Прочие_отч_В!#REF!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ем" hidden="1">{"Штатное расписание рабочих",#N/A,FALSE,"Лист1 (2)"}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[29]!прил</definedName>
    <definedName name="прил">[30]!прил</definedName>
    <definedName name="приложе" localSheetId="0">#REF!</definedName>
    <definedName name="приложе">#REF!</definedName>
    <definedName name="Приход_периода" localSheetId="0">[254]Приход!$C$5:$C$5497</definedName>
    <definedName name="Приход_периода">[255]Приход!$C$5:$C$5497</definedName>
    <definedName name="Приход_расход" localSheetId="0">#REF!</definedName>
    <definedName name="Приход_расход">#REF!</definedName>
    <definedName name="причины" hidden="1">{#N/A,#N/A,FALSE,"Накоп.реаг."}</definedName>
    <definedName name="ПРК" localSheetId="0">#REF!</definedName>
    <definedName name="ПРК">#REF!</definedName>
    <definedName name="прл" hidden="1">{#N/A,#N/A,FALSE,"Накоп.реаг."}</definedName>
    <definedName name="про" hidden="1">{#N/A,#N/A,FALSE,"Накоп.реаг."}</definedName>
    <definedName name="Прогноз_Вып_пц" localSheetId="0">[186]рабочий!$Y$240:$AP$262</definedName>
    <definedName name="Прогноз_Вып_пц">[187]рабочий!$Y$240:$AP$262</definedName>
    <definedName name="Прогноз_вып_цпг" localSheetId="0">'[186]Текущие цены'!#REF!</definedName>
    <definedName name="Прогноз_вып_цпг">'[187]Текущие цены'!#REF!</definedName>
    <definedName name="Прогноз97" localSheetId="0">[286]ПРОГНОЗ_1!#REF!</definedName>
    <definedName name="Прогноз97">[287]ПРОГНОЗ_1!#REF!</definedName>
    <definedName name="Программы" localSheetId="0">#REF!</definedName>
    <definedName name="Программы">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 1 к расп1'!пром.</definedName>
    <definedName name="пром.">'[1]для слайда зпл (2)'!пром.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 localSheetId="0">'[206]0'!$D$82:$M$84,'[206]0'!$D$86:$M$88,'[206]0'!$D$67:$M$68,'Прил 1 к расп1'!P1_T0?unit?ТРУБ</definedName>
    <definedName name="просо">#N/A</definedName>
    <definedName name="Протяженность">[288]МетодыРасчета!$C$20</definedName>
    <definedName name="проц_тек_пл">'[289]форма для прогноза_теп'!$M$2</definedName>
    <definedName name="Процент" localSheetId="0">[290]Financing!#REF!</definedName>
    <definedName name="Процент">[290]Financing!#REF!</definedName>
    <definedName name="процент_тек_пл">'[291]форма для прогноза_эл'!$M$2</definedName>
    <definedName name="проч" localSheetId="0">'Прил 1 к расп1'!проч</definedName>
    <definedName name="проч">'[1]для слайда зпл (2)'!проч</definedName>
    <definedName name="проч.расх" localSheetId="0">'Прил 1 к расп1'!проч.расх</definedName>
    <definedName name="проч.расх">'[1]для слайда зпл (2)'!проч.расх</definedName>
    <definedName name="прочие" localSheetId="0">#REF!</definedName>
    <definedName name="прочие">#REF!</definedName>
    <definedName name="Прочие_электроэнергии" localSheetId="0">'[212]Производство электроэнергии'!$A$132</definedName>
    <definedName name="Прочие_электроэнергии">'[213]Производство электроэнергии'!$A$132</definedName>
    <definedName name="прош_год" localSheetId="0">#REF!</definedName>
    <definedName name="прош_год">#REF!</definedName>
    <definedName name="прпар" hidden="1">{#N/A,#N/A,FALSE,"Накоп.реаг."}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 1 к расп1'!P1_SCOPE_PER_PRT,'Прил 1 к расп1'!P2_SCOPE_PER_PRT,'Прил 1 к расп1'!P3_SCOPE_PER_PRT,'Прил 1 к расп1'!P4_SCOPE_PER_PRT</definedName>
    <definedName name="прпрнаанал" hidden="1">#REF!,#REF!,#REF!,P1_SCOPE_PER_PRT,P2_SCOPE_PER_PRT,P3_SCOPE_PER_PRT,P4_SCOPE_PER_PRT</definedName>
    <definedName name="прррр" hidden="1">{"Штатное расписание рабочих",#N/A,FALSE,"Лист1 (2)"}</definedName>
    <definedName name="пру_1кв_после_распр" localSheetId="0">[160]COMPILE!#REF!</definedName>
    <definedName name="пру_1кв_после_распр">[160]COMPILE!#REF!</definedName>
    <definedName name="пру_2кв_после_распр" localSheetId="0">[160]COMPILE!#REF!</definedName>
    <definedName name="пру_2кв_после_распр">[160]COMPILE!#REF!</definedName>
    <definedName name="пру_3кв_после_распр" localSheetId="0">[160]COMPILE!#REF!</definedName>
    <definedName name="пру_3кв_после_распр">[160]COMPILE!#REF!</definedName>
    <definedName name="пру_4кв_после_распр" localSheetId="0">[160]COMPILE!#REF!</definedName>
    <definedName name="пру_4кв_после_распр">[160]COMPILE!#REF!</definedName>
    <definedName name="пс" localSheetId="0">#REF!</definedName>
    <definedName name="пс">#REF!</definedName>
    <definedName name="ПТО" localSheetId="0">[292]БДР!#REF!</definedName>
    <definedName name="ПТО">[292]БДР!#REF!</definedName>
    <definedName name="ПУАР" hidden="1">{#N/A,#N/A,FALSE,"Накоп.реаг."}</definedName>
    <definedName name="пуд" localSheetId="0">[249]Сибмол!#REF!</definedName>
    <definedName name="пуд">[249]Сибмол!#REF!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ф">[220]Вспом!$E$10</definedName>
    <definedName name="ПЭ" localSheetId="0">[152]Справочники!$A$4:$A$7</definedName>
    <definedName name="ПЭ">[153]Справочники!$A$4:$A$7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б_ч" localSheetId="0">#REF!</definedName>
    <definedName name="Раб_ч">#REF!</definedName>
    <definedName name="Раб_ч_1" localSheetId="0">#REF!</definedName>
    <definedName name="Раб_ч_1">#REF!</definedName>
    <definedName name="Раб_ч_2" localSheetId="0">#REF!</definedName>
    <definedName name="Раб_ч_2">#REF!</definedName>
    <definedName name="Раб_ч_5" localSheetId="0">#REF!</definedName>
    <definedName name="Раб_ч_5">#REF!</definedName>
    <definedName name="Раб_ч_8" localSheetId="0">#REF!</definedName>
    <definedName name="Раб_ч_8">#REF!</definedName>
    <definedName name="РАО" localSheetId="0">[4]!РАО</definedName>
    <definedName name="РАО">'[1]для слайда зпл (2)'!РАО</definedName>
    <definedName name="раолрлоыао" localSheetId="0">#REF!</definedName>
    <definedName name="раолрлоыао">#REF!</definedName>
    <definedName name="РАСПОРЯЖЕНИЯ_на_диск_Н" localSheetId="0">#REF!</definedName>
    <definedName name="РАСПОРЯЖЕНИЯ_на_диск_Н">#REF!</definedName>
    <definedName name="распр_из_1кв_Дт" localSheetId="0">#REF!</definedName>
    <definedName name="распр_из_1кв_Дт">#REF!</definedName>
    <definedName name="распр_из_1кв_Кт" localSheetId="0">#REF!</definedName>
    <definedName name="распр_из_1кв_Кт">#REF!</definedName>
    <definedName name="распр_из_2кв_Дт" localSheetId="0">#REF!</definedName>
    <definedName name="распр_из_2кв_Дт">#REF!</definedName>
    <definedName name="распр_из_2кв_Кт" localSheetId="0">#REF!</definedName>
    <definedName name="распр_из_2кв_Кт">#REF!</definedName>
    <definedName name="распр_из_3кв_Дт" localSheetId="0">#REF!</definedName>
    <definedName name="распр_из_3кв_Дт">#REF!</definedName>
    <definedName name="распр_из_3кв_Кт" localSheetId="0">#REF!</definedName>
    <definedName name="распр_из_3кв_Кт">#REF!</definedName>
    <definedName name="распр_из_4кв_Дт" localSheetId="0">#REF!</definedName>
    <definedName name="распр_из_4кв_Дт">#REF!</definedName>
    <definedName name="распр_из_4кв_Кт" localSheetId="0">#REF!</definedName>
    <definedName name="распр_из_4кв_Кт">#REF!</definedName>
    <definedName name="распр_из_счет" localSheetId="0">#REF!</definedName>
    <definedName name="распр_из_счет">#REF!</definedName>
    <definedName name="расх" localSheetId="0">'Прил 1 к расп1'!расх</definedName>
    <definedName name="расх" hidden="1">{#N/A,#N/A,FALSE,"Накоп.реаг."}</definedName>
    <definedName name="Расход_периода" localSheetId="0">[254]Расход!$C$5:$C$5496</definedName>
    <definedName name="Расход_периода">[255]Расход!$C$5:$C$5496</definedName>
    <definedName name="расхода" localSheetId="0">'Прил 1 к расп1'!расхода</definedName>
    <definedName name="расхода">'[1]для слайда зпл (2)'!расхода</definedName>
    <definedName name="Расходы" hidden="1">{#N/A,#N/A,FALSE,"Накоп.реаг."}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В">[219]Реагенты_эк_В_пр_г!$D$5:$D$55</definedName>
    <definedName name="рвпеа" hidden="1">{#N/A,#N/A,FALSE,"Накоп.реаг."}</definedName>
    <definedName name="ргззхщ" localSheetId="0">#REF!</definedName>
    <definedName name="ргззхщ">#REF!</definedName>
    <definedName name="РГК">[293]Справочники!$A$4:$A$4</definedName>
    <definedName name="РГРЭС" localSheetId="0">'Прил 1 к расп1'!РГРЭС</definedName>
    <definedName name="РГРЭС">'[1]для слайда зпл (2)'!РГРЭС</definedName>
    <definedName name="реа" hidden="1">{#N/A,#N/A,FALSE,"Накоп.реаг."}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к" hidden="1">{"Штатное расписание рабочих",#N/A,FALSE,"Лист1 (2)"}</definedName>
    <definedName name="рем" localSheetId="0">'Прил 1 к расп1'!рем</definedName>
    <definedName name="рем">'[1]для слайда зпл (2)'!рем</definedName>
    <definedName name="ремонт" localSheetId="0">#REF!</definedName>
    <definedName name="ремонт">#REF!</definedName>
    <definedName name="репа" hidden="1">{#N/A,#N/A,FALSE,"Накоп.реаг."}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К">[220]Реагенты_эк_К_пр_г!$D$5:$D$30</definedName>
    <definedName name="РО" localSheetId="0">[207]ПЦ!$C$1</definedName>
    <definedName name="РО">[207]ПЦ!$C$1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лролрол" hidden="1">{#N/A,#N/A,FALSE,"Накоп.реаг."}</definedName>
    <definedName name="ронп" localSheetId="0">'[280]БСС-2'!#REF!</definedName>
    <definedName name="ронп">'[280]БСС-2'!#REF!</definedName>
    <definedName name="роо" localSheetId="0">#REF!</definedName>
    <definedName name="роо">#REF!</definedName>
    <definedName name="ропор" localSheetId="0">[29]!ропор</definedName>
    <definedName name="ропор">[30]!ропор</definedName>
    <definedName name="рород" localSheetId="0">#REF!</definedName>
    <definedName name="рород">#REF!</definedName>
    <definedName name="рост" hidden="1">{"Штатное расписание рабочих",#N/A,FALSE,"Лист1 (2)"}</definedName>
    <definedName name="рощощощж" localSheetId="0">[4]!рощощощж</definedName>
    <definedName name="рощощощж">'[1]для слайда зпл (2)'!рощощощж</definedName>
    <definedName name="РП" localSheetId="0">'[207]БР-1'!$B$3</definedName>
    <definedName name="РП">'[207]БР-1'!$B$3</definedName>
    <definedName name="рпа">[232]Реаг_пр_годВ!$D$8:$D$48</definedName>
    <definedName name="рпв" hidden="1">{#N/A,#N/A,FALSE,"Накоп.реаг."}</definedName>
    <definedName name="РПП" localSheetId="0">#REF!</definedName>
    <definedName name="РПП">#REF!</definedName>
    <definedName name="рпроп" hidden="1">{#N/A,#N/A,FALSE,"Накоп.реаг."}</definedName>
    <definedName name="рпшо" localSheetId="0">#REF!</definedName>
    <definedName name="рпшо">#REF!</definedName>
    <definedName name="рр" hidden="1">{#N/A,#N/A,FALSE,"Накоп.реаг."}</definedName>
    <definedName name="РРР" localSheetId="0">#REF!</definedName>
    <definedName name="РРР">#REF!</definedName>
    <definedName name="рррр">[242]февраль!$A$1:$Z$182</definedName>
    <definedName name="рск2" localSheetId="0">[29]!рск2</definedName>
    <definedName name="рск2">[30]!рск2</definedName>
    <definedName name="рск3" localSheetId="0">[29]!рск3</definedName>
    <definedName name="рск3">[30]!рск3</definedName>
    <definedName name="рсср" localSheetId="0">'[4]4.8теплоноситель'!рсср</definedName>
    <definedName name="рсср">'[5]4.8теплоноситель'!рсср</definedName>
    <definedName name="ру" localSheetId="0">'[4]4.8теплоноситель'!ру</definedName>
    <definedName name="ру">'[5]4.8теплоноситель'!ру</definedName>
    <definedName name="рф" hidden="1">{#N/A,#N/A,FALSE,"Накоп.реаг."}</definedName>
    <definedName name="ршщ" hidden="1">{#N/A,#N/A,FALSE,"Накоп.реаг."}</definedName>
    <definedName name="с" localSheetId="0">#REF!</definedName>
    <definedName name="с">#REF!</definedName>
    <definedName name="с___0">с___0</definedName>
    <definedName name="с___1">с___1</definedName>
    <definedName name="с___10">с___10</definedName>
    <definedName name="с___11">с___11</definedName>
    <definedName name="с___12">с___12</definedName>
    <definedName name="с___13">с___13</definedName>
    <definedName name="с___14">с___14</definedName>
    <definedName name="с___15">с___15</definedName>
    <definedName name="с___16">с___16</definedName>
    <definedName name="с___17">с___17</definedName>
    <definedName name="с___18">с___18</definedName>
    <definedName name="с___19">с___19</definedName>
    <definedName name="с___20">с___20</definedName>
    <definedName name="с___3">с___3</definedName>
    <definedName name="с___4">с___4</definedName>
    <definedName name="с___5">с___5</definedName>
    <definedName name="с___6">с___6</definedName>
    <definedName name="с___7">с___7</definedName>
    <definedName name="с___8">с___8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 1 к расп1'!Сomi</definedName>
    <definedName name="Сomi">'[1]для слайда зпл (2)'!Сomi</definedName>
    <definedName name="саб" localSheetId="0">#REF!</definedName>
    <definedName name="саб">#REF!</definedName>
    <definedName name="САБ_в" localSheetId="0">#REF!</definedName>
    <definedName name="САБ_в">#REF!</definedName>
    <definedName name="САБ_к" localSheetId="0">#REF!</definedName>
    <definedName name="САБ_к">#REF!</definedName>
    <definedName name="самара" localSheetId="0">#REF!</definedName>
    <definedName name="самара">#REF!</definedName>
    <definedName name="сапр" hidden="1">{#N/A,#N/A,FALSE,"Накоп.реаг."}</definedName>
    <definedName name="сапртнгшгщзлщз" hidden="1">{#N/A,#N/A,FALSE,"Накоп.реаг."}</definedName>
    <definedName name="саса8" hidden="1">{#N/A,#N/A,FALSE,"Накоп.реаг."}</definedName>
    <definedName name="СБ" localSheetId="0">#REF!</definedName>
    <definedName name="СБ">#REF!</definedName>
    <definedName name="СБ_1" localSheetId="0">#REF!</definedName>
    <definedName name="СБ_1">#REF!</definedName>
    <definedName name="СБ_2" localSheetId="0">#REF!</definedName>
    <definedName name="СБ_2">#REF!</definedName>
    <definedName name="СБ_5" localSheetId="0">#REF!</definedName>
    <definedName name="СБ_5">#REF!</definedName>
    <definedName name="СБ_8" localSheetId="0">#REF!</definedName>
    <definedName name="СБ_8">#REF!</definedName>
    <definedName name="СБЕ" localSheetId="0">#REF!</definedName>
    <definedName name="СБЕ">#REF!</definedName>
    <definedName name="СБч" localSheetId="0">#REF!</definedName>
    <definedName name="СБч">#REF!</definedName>
    <definedName name="СБч_1" localSheetId="0">#REF!</definedName>
    <definedName name="СБч_1">#REF!</definedName>
    <definedName name="СБч_2" localSheetId="0">#REF!</definedName>
    <definedName name="СБч_2">#REF!</definedName>
    <definedName name="СБч_5" localSheetId="0">#REF!</definedName>
    <definedName name="СБч_5">#REF!</definedName>
    <definedName name="СБч_8" localSheetId="0">#REF!</definedName>
    <definedName name="СБч_8">#REF!</definedName>
    <definedName name="сваеррта" localSheetId="0">[29]!сваеррта</definedName>
    <definedName name="сваеррта">[30]!сваеррта</definedName>
    <definedName name="свд" hidden="1">{#N/A,#N/A,FALSE,"Накоп.реаг."}</definedName>
    <definedName name="свер" hidden="1">{"Штатное расписание рабочих",#N/A,FALSE,"Лист1 (2)"}</definedName>
    <definedName name="свмпвппв" localSheetId="0">[29]!свмпвппв</definedName>
    <definedName name="свмпвппв">[30]!свмпвппв</definedName>
    <definedName name="свод" localSheetId="0">[294]Temp_TOV!$A$1:$FE$130</definedName>
    <definedName name="свод">[294]Temp_TOV!$A$1:$FE$130</definedName>
    <definedName name="свод2" hidden="1">{#N/A,#N/A,FALSE,"Накоп.реаг."}</definedName>
    <definedName name="сводная" localSheetId="0">#REF!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[29]!себ</definedName>
    <definedName name="себ">[30]!себ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[29]!себестоимость2</definedName>
    <definedName name="себестоимость2">[30]!себестоимость2</definedName>
    <definedName name="север" hidden="1">{#N/A,#N/A,FALSE,"Накоп.реаг."}</definedName>
    <definedName name="сель" localSheetId="0">'Прил 1 к расп1'!сель</definedName>
    <definedName name="сель">'[1]для слайда зпл (2)'!сель</definedName>
    <definedName name="сельск.хоз" localSheetId="0">'Прил 1 к расп1'!сельск.хоз</definedName>
    <definedName name="сельск.хоз">'[1]для слайда зпл (2)'!сельск.хоз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нт3" hidden="1">{#N/A,#N/A,FALSE,"Накоп.реаг."}</definedName>
    <definedName name="сентябрь2" hidden="1">{#N/A,#N/A,FALSE,"Накоп.реаг."}</definedName>
    <definedName name="Сергею" localSheetId="0">[295]АНАЛИТ!$B$2:$B$87,[295]АНАЛИТ!#REF!,[295]АНАЛИТ!#REF!,[295]АНАЛИТ!$AB$2</definedName>
    <definedName name="Сергею">[295]АНАЛИТ!$B$2:$B$87,[295]АНАЛИТ!#REF!,[295]АНАЛИТ!#REF!,[295]АНАЛИТ!$AB$2</definedName>
    <definedName name="Сергеюnew" localSheetId="0">[296]АНАЛИТ!$B$2:$B$87,[296]АНАЛИТ!#REF!,[296]АНАЛИТ!#REF!,[296]АНАЛИТ!$AB$2</definedName>
    <definedName name="Сергеюnew">[296]АНАЛИТ!$B$2:$B$87,[296]АНАЛИТ!#REF!,[296]АНАЛИТ!#REF!,[296]АНАЛИТ!$AB$2</definedName>
    <definedName name="СИ">'[207]БН-2'!$B$3</definedName>
    <definedName name="ск" localSheetId="0">[29]!ск</definedName>
    <definedName name="ск">[30]!ск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 1 к расп1'!сметаBP</definedName>
    <definedName name="сметаBP">'[1]для слайда зпл (2)'!сметаBP</definedName>
    <definedName name="СМИ">'[207]БН-1'!$B$3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н_в" localSheetId="0">#REF!</definedName>
    <definedName name="сн_в">#REF!</definedName>
    <definedName name="сн_к" localSheetId="0">#REF!</definedName>
    <definedName name="сн_к">#REF!</definedName>
    <definedName name="соб.нуж.02." localSheetId="0">#REF!</definedName>
    <definedName name="соб.нуж.02.">#REF!</definedName>
    <definedName name="Собст">'[237]эл ст'!$A$360:$IV$360</definedName>
    <definedName name="Собств">'[237]эл ст'!$A$369:$IV$369</definedName>
    <definedName name="сокращение" localSheetId="0">'[4]4.8теплоноситель'!сокращение</definedName>
    <definedName name="сокращение">'[5]4.8теплоноситель'!сокращение</definedName>
    <definedName name="сомп" localSheetId="0">[29]!сомп</definedName>
    <definedName name="сомп">[30]!сомп</definedName>
    <definedName name="сомп___0">сомп___0</definedName>
    <definedName name="сомп___1">сомп___1</definedName>
    <definedName name="сомп___10">сомп___10</definedName>
    <definedName name="сомп___11">сомп___11</definedName>
    <definedName name="сомп___12">сомп___12</definedName>
    <definedName name="сомп___13">сомп___13</definedName>
    <definedName name="сомп___14">сомп___14</definedName>
    <definedName name="сомп___15">сомп___15</definedName>
    <definedName name="сомп___16">сомп___16</definedName>
    <definedName name="сомп___17">сомп___17</definedName>
    <definedName name="сомп___18">сомп___18</definedName>
    <definedName name="сомп___19">сомп___19</definedName>
    <definedName name="сомп___20">сомп___20</definedName>
    <definedName name="сомп___3">сомп___3</definedName>
    <definedName name="сомп___4">сомп___4</definedName>
    <definedName name="сомп___5">сомп___5</definedName>
    <definedName name="сомп___6">сомп___6</definedName>
    <definedName name="сомп___7">сомп___7</definedName>
    <definedName name="сомп___8">сомп___8</definedName>
    <definedName name="сомп___9">сомп___9</definedName>
    <definedName name="сомпас" localSheetId="0">[29]!сомпас</definedName>
    <definedName name="сомпас">[30]!сомпас</definedName>
    <definedName name="сомпас___0">сомпас___0</definedName>
    <definedName name="сомпас___1">сомпас___1</definedName>
    <definedName name="сомпас___10">сомпас___10</definedName>
    <definedName name="сомпас___11">сомпас___11</definedName>
    <definedName name="сомпас___12">сомпас___12</definedName>
    <definedName name="сомпас___13">сомпас___13</definedName>
    <definedName name="сомпас___14">сомпас___14</definedName>
    <definedName name="сомпас___15">сомпас___15</definedName>
    <definedName name="сомпас___16">сомпас___16</definedName>
    <definedName name="сомпас___17">сомпас___17</definedName>
    <definedName name="сомпас___18">сомпас___18</definedName>
    <definedName name="сомпас___19">сомпас___19</definedName>
    <definedName name="сомпас___20">сомпас___20</definedName>
    <definedName name="сомпас___3">сомпас___3</definedName>
    <definedName name="сомпас___4">сомпас___4</definedName>
    <definedName name="сомпас___5">сомпас___5</definedName>
    <definedName name="сомпас___6">сомпас___6</definedName>
    <definedName name="сомпас___7">сомпас___7</definedName>
    <definedName name="сомпас___8">сомпас___8</definedName>
    <definedName name="сомпас___9">сомпас___9</definedName>
    <definedName name="соро" localSheetId="0">#REF!</definedName>
    <definedName name="соро">#REF!</definedName>
    <definedName name="Спис_кв">[218]Лист17!$C$4:$C$7</definedName>
    <definedName name="Спис_мес">[218]Лист17!$B$3:$B$14</definedName>
    <definedName name="сравнение" hidden="1">{#N/A,#N/A,FALSE,"Накоп.реаг."}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[156]газ!$O$33</definedName>
    <definedName name="сс" localSheetId="0">#REF!</definedName>
    <definedName name="сс">#REF!</definedName>
    <definedName name="сс___0">сс___0</definedName>
    <definedName name="сс___1">сс___1</definedName>
    <definedName name="сс___10">сс___10</definedName>
    <definedName name="сс___11">сс___11</definedName>
    <definedName name="сс___12">сс___12</definedName>
    <definedName name="сс___13">сс___13</definedName>
    <definedName name="сс___14">сс___14</definedName>
    <definedName name="сс___15">сс___15</definedName>
    <definedName name="сс___16">сс___16</definedName>
    <definedName name="сс___17">сс___17</definedName>
    <definedName name="сс___18">сс___18</definedName>
    <definedName name="сс___19">сс___19</definedName>
    <definedName name="сс___20">сс___20</definedName>
    <definedName name="сс___3">сс___3</definedName>
    <definedName name="сс___4">сс___4</definedName>
    <definedName name="сс___5">сс___5</definedName>
    <definedName name="сс___6">сс___6</definedName>
    <definedName name="сс___7">сс___7</definedName>
    <definedName name="сс___8">сс___8</definedName>
    <definedName name="сс___9">сс___9</definedName>
    <definedName name="ССА" hidden="1">{#N/A,#N/A,FALSE,"Накоп.реаг."}</definedName>
    <definedName name="сситьннно" localSheetId="0">#REF!</definedName>
    <definedName name="сситьннно">#REF!</definedName>
    <definedName name="сссс" localSheetId="0">[29]!сссс</definedName>
    <definedName name="сссс">[30]!сссс</definedName>
    <definedName name="сссс___0">сссс___0</definedName>
    <definedName name="сссс___1">сссс___1</definedName>
    <definedName name="сссс___10">сссс___10</definedName>
    <definedName name="сссс___11">сссс___11</definedName>
    <definedName name="сссс___12">сссс___12</definedName>
    <definedName name="сссс___13">сссс___13</definedName>
    <definedName name="сссс___14">сссс___14</definedName>
    <definedName name="сссс___15">сссс___15</definedName>
    <definedName name="сссс___16">сссс___16</definedName>
    <definedName name="сссс___17">сссс___17</definedName>
    <definedName name="сссс___18">сссс___18</definedName>
    <definedName name="сссс___19">сссс___19</definedName>
    <definedName name="сссс___20">сссс___20</definedName>
    <definedName name="сссс___3">сссс___3</definedName>
    <definedName name="сссс___4">сссс___4</definedName>
    <definedName name="сссс___5">сссс___5</definedName>
    <definedName name="сссс___6">сссс___6</definedName>
    <definedName name="сссс___7">сссс___7</definedName>
    <definedName name="сссс___8">сссс___8</definedName>
    <definedName name="сссс___9">сссс___9</definedName>
    <definedName name="ссссс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 localSheetId="0">'Прил 1 к расп1'!сссссссссссссссс</definedName>
    <definedName name="сссссссссссссссс">'[1]для слайда зпл (2)'!сссссссссссссссс</definedName>
    <definedName name="ссы" localSheetId="0">[29]!ссы</definedName>
    <definedName name="ссы">[30]!ссы</definedName>
    <definedName name="ссы___0">ссы___0</definedName>
    <definedName name="ссы___1">ссы___1</definedName>
    <definedName name="ссы___10">ссы___10</definedName>
    <definedName name="ссы___11">ссы___11</definedName>
    <definedName name="ссы___12">ссы___12</definedName>
    <definedName name="ссы___13">ссы___13</definedName>
    <definedName name="ссы___14">ссы___14</definedName>
    <definedName name="ссы___15">ссы___15</definedName>
    <definedName name="ссы___16">ссы___16</definedName>
    <definedName name="ссы___17">ссы___17</definedName>
    <definedName name="ссы___18">ссы___18</definedName>
    <definedName name="ссы___19">ссы___19</definedName>
    <definedName name="ссы___20">ссы___20</definedName>
    <definedName name="ссы___3">ссы___3</definedName>
    <definedName name="ссы___4">ссы___4</definedName>
    <definedName name="ссы___5">ссы___5</definedName>
    <definedName name="ссы___6">ссы___6</definedName>
    <definedName name="ссы___7">ссы___7</definedName>
    <definedName name="ссы___8">ссы___8</definedName>
    <definedName name="ссы___9">ссы___9</definedName>
    <definedName name="ссы2" localSheetId="0">[29]!ссы2</definedName>
    <definedName name="ссы2">[30]!ссы2</definedName>
    <definedName name="СТ">[217]Пр_ст_вод_пр_г!$D$11:$D$21</definedName>
    <definedName name="СТ_1">[199]Пр_ст_вод_пр_г!$D$11:$D$21</definedName>
    <definedName name="СТ_2">[199]Пр_ст_вод_пр_г!$D$11:$D$21</definedName>
    <definedName name="СТ_5">[199]Пр_ст_вод_пр_г!$D$11:$D$21</definedName>
    <definedName name="СТ_8">[199]Пр_ст_вод_пр_г!$D$11:$D$21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[231]СписочнаяЧисленность!#REF!</definedName>
    <definedName name="строка">[231]СписочнаяЧисленность!#REF!</definedName>
    <definedName name="СценарийВклВыкл">[297]Сценарий!$C$1</definedName>
    <definedName name="т" localSheetId="0">#REF!</definedName>
    <definedName name="т">#REF!</definedName>
    <definedName name="т_аб_пл_1" localSheetId="0">'[285]т1.15(смета8а)'!#REF!</definedName>
    <definedName name="т_аб_пл_1">'[285]т1.15(смета8а)'!#REF!</definedName>
    <definedName name="т_сбыт_1" localSheetId="0">'[285]т1.15(смета8а)'!#REF!</definedName>
    <definedName name="т_сбыт_1">'[285]т1.15(смета8а)'!#REF!</definedName>
    <definedName name="Т7_тепло" localSheetId="0">'Прил 1 к расп1'!Т7_тепло</definedName>
    <definedName name="Т7_тепло">'[1]для слайда зпл (2)'!Т7_тепло</definedName>
    <definedName name="Таблица41" localSheetId="0">#REF!</definedName>
    <definedName name="Таблица41">#REF!</definedName>
    <definedName name="таня" localSheetId="0">[29]!таня</definedName>
    <definedName name="таня">[30]!таня</definedName>
    <definedName name="ТВ" localSheetId="0">#REF!</definedName>
    <definedName name="ТВ">#REF!</definedName>
    <definedName name="ТВ_1" localSheetId="0">#REF!</definedName>
    <definedName name="ТВ_1">#REF!</definedName>
    <definedName name="ТВ_2" localSheetId="0">#REF!</definedName>
    <definedName name="ТВ_2">#REF!</definedName>
    <definedName name="ТВ_5" localSheetId="0">#REF!</definedName>
    <definedName name="ТВ_5">#REF!</definedName>
    <definedName name="ТВ_8" localSheetId="0">#REF!</definedName>
    <definedName name="ТВ_8">#REF!</definedName>
    <definedName name="тгк" localSheetId="0">'Прил 1 к расп1'!тгк</definedName>
    <definedName name="тгк">'[1]для слайда зпл (2)'!тгк</definedName>
    <definedName name="тек.рем">[298]февраль!$A$1:$Z$182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[231]СписочнаяЧисленность!#REF!</definedName>
    <definedName name="тело_отчета">[231]СписочнаяЧисленность!#REF!</definedName>
    <definedName name="тепло" localSheetId="0">[29]!тепло</definedName>
    <definedName name="тепло">[30]!тепло</definedName>
    <definedName name="Тепло_1">[299]Нормы!$D$10</definedName>
    <definedName name="тип_работ" localSheetId="0">#REF!</definedName>
    <definedName name="тип_работ">#REF!</definedName>
    <definedName name="ТК" localSheetId="0">#REF!</definedName>
    <definedName name="ТК">#REF!</definedName>
    <definedName name="ТК_1" localSheetId="0">#REF!</definedName>
    <definedName name="ТК_1">#REF!</definedName>
    <definedName name="ТК_2" localSheetId="0">#REF!</definedName>
    <definedName name="ТК_2">#REF!</definedName>
    <definedName name="ТК_5" localSheetId="0">#REF!</definedName>
    <definedName name="ТК_5">#REF!</definedName>
    <definedName name="ТК_8" localSheetId="0">#REF!</definedName>
    <definedName name="ТК_8">#REF!</definedName>
    <definedName name="тк2" localSheetId="0">#REF!</definedName>
    <definedName name="тк2">#REF!</definedName>
    <definedName name="ТМИТМ" localSheetId="0">'[207]БСС-2'!#REF!</definedName>
    <definedName name="ТМИТМ">'[207]БСС-2'!#REF!</definedName>
    <definedName name="ТМЦ">[207]БДР!$B$3</definedName>
    <definedName name="ТМЦ2">[207]БДР!$B$41</definedName>
    <definedName name="ТМЦ3" localSheetId="0">[207]БДР!#REF!</definedName>
    <definedName name="ТМЦ3">[207]БДР!#REF!</definedName>
    <definedName name="тов" localSheetId="0">'Прил 1 к расп1'!тов</definedName>
    <definedName name="тов">'[1]для слайда зпл (2)'!тов</definedName>
    <definedName name="тол">[137]Под_воды_пр_г!$D$11:$D$164</definedName>
    <definedName name="толо" localSheetId="0">#REF!</definedName>
    <definedName name="толо">#REF!</definedName>
    <definedName name="топ">[137]Реаг_пр_годК!$D$8:$P$22</definedName>
    <definedName name="топЛВ">[300]ДОХОДЫ!$A$1:$CE$109</definedName>
    <definedName name="топливо" localSheetId="0">#REF!</definedName>
    <definedName name="топливо">#REF!</definedName>
    <definedName name="топливо2">'[199]Топливо_пр_гВ '!$D$10:$P$96</definedName>
    <definedName name="тото9" hidden="1">{#N/A,#N/A,FALSE,"Накоп.реаг."}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ПВ" localSheetId="0">#REF!</definedName>
    <definedName name="ТПВ">#REF!</definedName>
    <definedName name="ТПК" localSheetId="0">#REF!</definedName>
    <definedName name="ТПК">#REF!</definedName>
    <definedName name="тр" localSheetId="0">'Прил 1 к расп1'!тр</definedName>
    <definedName name="тр" hidden="1">{"Штатное расписание рабочих",#N/A,FALSE,"Лист1 (2)"}</definedName>
    <definedName name="транспПув" hidden="1">{#N/A,#N/A,FALSE,"Накоп.реаг."}</definedName>
    <definedName name="третий" localSheetId="0">#REF!</definedName>
    <definedName name="третий">#REF!</definedName>
    <definedName name="три" localSheetId="0">'Прил 1 к расп1'!три</definedName>
    <definedName name="три" hidden="1">{"Штатное расписание рабочих",#N/A,FALSE,"Лист1 (2)"}</definedName>
    <definedName name="тро" hidden="1">{#N/A,#N/A,FALSE,"Накоп.реаг."}</definedName>
    <definedName name="трПув" hidden="1">{#N/A,#N/A,FALSE,"Накоп.реаг."}</definedName>
    <definedName name="трПув2" hidden="1">{#N/A,#N/A,FALSE,"Накоп.реаг."}</definedName>
    <definedName name="тртр" hidden="1">{#N/A,#N/A,FALSE,"Накоп.реаг."}</definedName>
    <definedName name="труд1">'[199]Топливо_пр_гВ '!$D$10:$P$96</definedName>
    <definedName name="тсрпьос" hidden="1">{#N/A,#N/A,FALSE,"Накоп.реаг."}</definedName>
    <definedName name="тт" hidden="1">{#N/A,#N/A,FALSE,"Накоп.реаг."}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тттт" hidden="1">{#N/A,#N/A,FALSE,"Накоп.реаг."}</definedName>
    <definedName name="тттттт" hidden="1">{"Штатное расписание рабочих",#N/A,FALSE,"Лист1 (2)"}</definedName>
    <definedName name="ть" localSheetId="0">[29]!ть</definedName>
    <definedName name="ть">[30]!ть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ПВ" localSheetId="0">#REF!</definedName>
    <definedName name="ТЭПВ">#REF!</definedName>
    <definedName name="ТЭПК" localSheetId="0">#REF!</definedName>
    <definedName name="ТЭПК">#REF!</definedName>
    <definedName name="Тэс" localSheetId="0">'[301]расчет тарифов'!#REF!</definedName>
    <definedName name="Тэс">'[301]расчет тарифов'!#REF!</definedName>
    <definedName name="тЮЗОС">[199]Реаг_пр_годК!$D$8:$P$22</definedName>
    <definedName name="у" localSheetId="0">#REF!</definedName>
    <definedName name="у">#REF!</definedName>
    <definedName name="у___0">у___0</definedName>
    <definedName name="у___1">у___1</definedName>
    <definedName name="у___10">у___10</definedName>
    <definedName name="у___11">у___11</definedName>
    <definedName name="у___12">у___12</definedName>
    <definedName name="у___13">у___13</definedName>
    <definedName name="у___14">у___14</definedName>
    <definedName name="у___15">у___15</definedName>
    <definedName name="у___16">у___16</definedName>
    <definedName name="у___17">у___17</definedName>
    <definedName name="у___18">у___18</definedName>
    <definedName name="у___19">у___19</definedName>
    <definedName name="у___20">у___20</definedName>
    <definedName name="у___3">у___3</definedName>
    <definedName name="у___4">у___4</definedName>
    <definedName name="у___5">у___5</definedName>
    <definedName name="у___6">у___6</definedName>
    <definedName name="у___7">у___7</definedName>
    <definedName name="у___8">у___8</definedName>
    <definedName name="у___9">у___9</definedName>
    <definedName name="у1" localSheetId="0">[29]!у1</definedName>
    <definedName name="у1">[30]!у1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ув4" hidden="1">{#N/A,#N/A,FALSE,"Накоп.реаг."}</definedName>
    <definedName name="увцфук" localSheetId="0">#REF!</definedName>
    <definedName name="увцфук">#REF!</definedName>
    <definedName name="УГОЛЬ">[214]Справочники!$A$21:$A$23</definedName>
    <definedName name="уеку" localSheetId="0">#REF!</definedName>
    <definedName name="уеку">#REF!</definedName>
    <definedName name="уиуеп4" hidden="1">{#N/A,#N/A,FALSE,"Накоп.реаг."}</definedName>
    <definedName name="ук" localSheetId="0">[29]!ук</definedName>
    <definedName name="ук">[30]!ук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[29]!умер</definedName>
    <definedName name="умер">[30]!умер</definedName>
    <definedName name="упирити" hidden="1">{#N/A,#N/A,FALSE,"Накоп.реаг."}</definedName>
    <definedName name="УПР" localSheetId="0">'Прил 1 к расп1'!УПР</definedName>
    <definedName name="УПР">'[1]для слайда зпл (2)'!УПР</definedName>
    <definedName name="усаьргбщ" hidden="1">{#N/A,#N/A,FALSE,"Накоп.реаг."}</definedName>
    <definedName name="уу" localSheetId="0">[29]!уу</definedName>
    <definedName name="уу">[30]!уу</definedName>
    <definedName name="уу___0">уу___0</definedName>
    <definedName name="уу___1">уу___1</definedName>
    <definedName name="уу___10">уу___10</definedName>
    <definedName name="уу___11">уу___11</definedName>
    <definedName name="уу___12">уу___12</definedName>
    <definedName name="уу___13">уу___13</definedName>
    <definedName name="уу___14">уу___14</definedName>
    <definedName name="уу___15">уу___15</definedName>
    <definedName name="уу___16">уу___16</definedName>
    <definedName name="уу___17">уу___17</definedName>
    <definedName name="уу___18">уу___18</definedName>
    <definedName name="уу___19">уу___19</definedName>
    <definedName name="уу___20">уу___20</definedName>
    <definedName name="уу___3">уу___3</definedName>
    <definedName name="уу___4">уу___4</definedName>
    <definedName name="уу___5">уу___5</definedName>
    <definedName name="уу___6">уу___6</definedName>
    <definedName name="уу___7">уу___7</definedName>
    <definedName name="уу___8">уу___8</definedName>
    <definedName name="уу___9">уу___9</definedName>
    <definedName name="уук" localSheetId="0">#REF!</definedName>
    <definedName name="уук">#REF!</definedName>
    <definedName name="уукен" hidden="1">{#N/A,#N/A,FALSE,"Накоп.реаг."}</definedName>
    <definedName name="ууу" hidden="1">{#N/A,#N/A,FALSE,"Накоп.реаг."}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[29]!УФ</definedName>
    <definedName name="УФ">[30]!УФ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[29]!уыукпе</definedName>
    <definedName name="уыукпе">[30]!уыукпе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 1 к расп1'!ф1</definedName>
    <definedName name="ф1">'[1]для слайда зпл (2)'!ф1</definedName>
    <definedName name="ф2" localSheetId="0">'Прил 1 к расп1'!ф2</definedName>
    <definedName name="ф2">'[1]для слайда зпл (2)'!ф2</definedName>
    <definedName name="факт" localSheetId="0">'Прил 1 к расп1'!факт</definedName>
    <definedName name="факт">'[1]для слайда зпл (2)'!факт</definedName>
    <definedName name="фам" localSheetId="0">[29]!фам</definedName>
    <definedName name="фам">[30]!фам</definedName>
    <definedName name="фв" localSheetId="0">#REF!</definedName>
    <definedName name="фв">#REF!</definedName>
    <definedName name="фвар" localSheetId="0" hidden="1">#REF!,#REF!,#REF!,'Прил 1 к расп1'!P1_SCOPE_PER_PRT,'Прил 1 к расп1'!P2_SCOPE_PER_PRT,'Прил 1 к расп1'!P3_SCOPE_PER_PRT,'Прил 1 к расп1'!P4_SCOPE_PER_PRT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 localSheetId="0">[302]Лист1!#REF!</definedName>
    <definedName name="фо">[303]Лист1!#REF!</definedName>
    <definedName name="фо_а_н_пц" localSheetId="0">[186]рабочий!$AR$240:$BI$263</definedName>
    <definedName name="фо_а_н_пц">[187]рабочий!$AR$240:$BI$263</definedName>
    <definedName name="фо_а_с_пц" localSheetId="0">[186]рабочий!$AS$202:$BI$224</definedName>
    <definedName name="фо_а_с_пц">[187]рабочий!$AS$202:$BI$224</definedName>
    <definedName name="фо_н_03" localSheetId="0">[186]рабочий!$X$305:$X$327</definedName>
    <definedName name="фо_н_03">[187]рабочий!$X$305:$X$327</definedName>
    <definedName name="фо_н_04" localSheetId="0">[186]рабочий!$X$335:$X$357</definedName>
    <definedName name="фо_н_04">[187]рабочий!$X$335:$X$357</definedName>
    <definedName name="фор2" localSheetId="0">#REF!</definedName>
    <definedName name="фор2">#REF!</definedName>
    <definedName name="фор3" localSheetId="0">#REF!</definedName>
    <definedName name="фор3">#REF!</definedName>
    <definedName name="Форма" localSheetId="0">[29]!Форма</definedName>
    <definedName name="Форма">[30]!Форма</definedName>
    <definedName name="форма4" localSheetId="0">#REF!</definedName>
    <definedName name="форма4">#REF!</definedName>
    <definedName name="Форма5" localSheetId="0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 1 к расп1'!ФСФО</definedName>
    <definedName name="ФСФО">'[1]для слайда зпл (2)'!ФСФО</definedName>
    <definedName name="фук" localSheetId="0" hidden="1">#REF!,#REF!,#REF!,'Прил 1 к расп1'!P1_SCOPE_PER_PRT,'Прил 1 к расп1'!P2_SCOPE_PER_PRT,'Прил 1 к расп1'!P3_SCOPE_PER_PRT,'Прил 1 к расп1'!P4_SCOPE_PER_PRT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" hidden="1">{#N/A,#N/A,FALSE,"Накоп.реаг."}</definedName>
    <definedName name="ффффф" hidden="1">{#N/A,#N/A,FALSE,"Накоп.реаг."}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[29]!фыаспит</definedName>
    <definedName name="фыаспит">[30]!фыаспит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.ЛВ">[248]служ!$D$26</definedName>
    <definedName name="хим.мат">[300]ДОХОДЫ!$A$1:$CE$109</definedName>
    <definedName name="Химикаты" localSheetId="0">#REF!</definedName>
    <definedName name="Химикаты">#REF!</definedName>
    <definedName name="хр" localSheetId="0">#REF!</definedName>
    <definedName name="хр">#REF!</definedName>
    <definedName name="хурлапов">[199]Пр_ст_вод_пр_г!$D$11:$P$21</definedName>
    <definedName name="ц" localSheetId="0">#REF!</definedName>
    <definedName name="ц">#REF!</definedName>
    <definedName name="ц___0">ц___0</definedName>
    <definedName name="ц___1">ц___1</definedName>
    <definedName name="ц___10">ц___10</definedName>
    <definedName name="ц___11">ц___11</definedName>
    <definedName name="ц___12">ц___12</definedName>
    <definedName name="ц___13">ц___13</definedName>
    <definedName name="ц___14">ц___14</definedName>
    <definedName name="ц___15">ц___15</definedName>
    <definedName name="ц___16">ц___16</definedName>
    <definedName name="ц___17">ц___17</definedName>
    <definedName name="ц___18">ц___18</definedName>
    <definedName name="ц___19">ц___19</definedName>
    <definedName name="ц___20">ц___20</definedName>
    <definedName name="ц___3">ц___3</definedName>
    <definedName name="ц___4">ц___4</definedName>
    <definedName name="ц___5">ц___5</definedName>
    <definedName name="ц___6">ц___6</definedName>
    <definedName name="ц___7">ц___7</definedName>
    <definedName name="ц___8">ц___8</definedName>
    <definedName name="ц___9">ц___9</definedName>
    <definedName name="ц1" localSheetId="0">[29]!ц1</definedName>
    <definedName name="ц1">[30]!ц1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ентр_в" localSheetId="0">#REF!</definedName>
    <definedName name="центр_в">#REF!</definedName>
    <definedName name="центр_к" localSheetId="0">#REF!</definedName>
    <definedName name="центр_к">#REF!</definedName>
    <definedName name="цйаук" localSheetId="0">#REF!</definedName>
    <definedName name="цйаук">#REF!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>цу___0</definedName>
    <definedName name="цу___1">цу___1</definedName>
    <definedName name="цу___10">цу___10</definedName>
    <definedName name="цу___11">цу___11</definedName>
    <definedName name="цу___12">цу___12</definedName>
    <definedName name="цу___13">цу___13</definedName>
    <definedName name="цу___14">цу___14</definedName>
    <definedName name="цу___15">цу___15</definedName>
    <definedName name="цу___16">цу___16</definedName>
    <definedName name="цу___17">цу___17</definedName>
    <definedName name="цу___18">цу___18</definedName>
    <definedName name="цу___19">цу___19</definedName>
    <definedName name="цу___20">цу___20</definedName>
    <definedName name="цу___3">цу___3</definedName>
    <definedName name="цу___4">цу___4</definedName>
    <definedName name="цу___5">цу___5</definedName>
    <definedName name="цу___6">цу___6</definedName>
    <definedName name="цу___7">цу___7</definedName>
    <definedName name="цу___8">цу___8</definedName>
    <definedName name="цу___9">цу___9</definedName>
    <definedName name="ЦУ_2" localSheetId="0">#REF!</definedName>
    <definedName name="ЦУ_2">#REF!</definedName>
    <definedName name="ЦУ_ДЛ" localSheetId="0">'[304]Справочник подразделений'!$C$5:$C$137</definedName>
    <definedName name="ЦУ_ДЛ">'[305]Справочник подразделений'!$C$5:$C$137</definedName>
    <definedName name="ЦУ_ДЛ_2" localSheetId="0">'[306]Справочник подразделений'!$C$5:$C$184</definedName>
    <definedName name="ЦУ_ДЛ_2">'[307]Справочник подразделений'!$C$5:$C$184</definedName>
    <definedName name="ЦУ_ДРП">'[308]Справочник подразделений'!$C$5:$C$137</definedName>
    <definedName name="цуа" localSheetId="0">[29]!цуа</definedName>
    <definedName name="цуа">[30]!цуа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" hidden="1">{#N/A,#N/A,FALSE,"Накоп.реаг."}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укцук" hidden="1">{#N/A,#N/A,FALSE,"Накоп.реаг."}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[29]!черновик</definedName>
    <definedName name="черновик">[30]!черновик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[207]БКР!$B$1</definedName>
    <definedName name="чсвиапг" hidden="1">{#N/A,#N/A,FALSE,"Накоп.реаг."}</definedName>
    <definedName name="чч" localSheetId="0">#REF!</definedName>
    <definedName name="чч">#REF!</definedName>
    <definedName name="чччч" hidden="1">{#N/A,#N/A,FALSE,"Накоп.реаг."}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гщгшщгш" hidden="1">{#N/A,#N/A,FALSE,"Накоп.реаг."}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ло" hidden="1">{"Штатное расписание рабочих",#N/A,FALSE,"Лист1 (2)"}</definedName>
    <definedName name="шт" localSheetId="0">#REF!</definedName>
    <definedName name="шт">#REF!</definedName>
    <definedName name="шутка" hidden="1">{#N/A,#N/A,FALSE,"Накоп.реаг."}</definedName>
    <definedName name="шутка2" hidden="1">{#N/A,#N/A,FALSE,"Накоп.реаг."}</definedName>
    <definedName name="шшшшшо" localSheetId="0">[29]!шшшшшо</definedName>
    <definedName name="шшшшшо">[30]!шшшшшо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[29]!ыаппр</definedName>
    <definedName name="ыаппр">[30]!ыаппр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[29]!ыаупп</definedName>
    <definedName name="ыаупп">[30]!ыаупп</definedName>
    <definedName name="ыаыыа" localSheetId="0">[29]!ыаыыа</definedName>
    <definedName name="ыаыыа">[30]!ыаыыа</definedName>
    <definedName name="ыв" localSheetId="0">[29]!ыв</definedName>
    <definedName name="ыв">[30]!ыв</definedName>
    <definedName name="ыв___0">ыв___0</definedName>
    <definedName name="ыв___1">ыв___1</definedName>
    <definedName name="ыв___10">ыв___10</definedName>
    <definedName name="ыв___11">ыв___11</definedName>
    <definedName name="ыв___12">ыв___12</definedName>
    <definedName name="ыв___13">ыв___13</definedName>
    <definedName name="ыв___14">ыв___14</definedName>
    <definedName name="ыв___15">ыв___15</definedName>
    <definedName name="ыв___16">ыв___16</definedName>
    <definedName name="ыв___17">ыв___17</definedName>
    <definedName name="ыв___18">ыв___18</definedName>
    <definedName name="ыв___19">ыв___19</definedName>
    <definedName name="ыв___20">ыв___20</definedName>
    <definedName name="ыв___3">ыв___3</definedName>
    <definedName name="ыв___4">ыв___4</definedName>
    <definedName name="ыв___5">ыв___5</definedName>
    <definedName name="ыв___6">ыв___6</definedName>
    <definedName name="ыв___7">ыв___7</definedName>
    <definedName name="ыв___8">ыв___8</definedName>
    <definedName name="ыв___9">ыв___9</definedName>
    <definedName name="ыва" localSheetId="0">#REF!</definedName>
    <definedName name="ыва">#REF!</definedName>
    <definedName name="ывапрвупврль" hidden="1">{#N/A,#N/A,FALSE,"Накоп.реаг."}</definedName>
    <definedName name="ывапроо" hidden="1">{#N/A,#N/A,FALSE,"Накоп.реаг."}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втпглогшх" hidden="1">{#N/A,#N/A,FALSE,"Накоп.реаг."}</definedName>
    <definedName name="ывпкывк" localSheetId="0">[29]!ывпкывк</definedName>
    <definedName name="ывпкывк">[30]!ывпкывк</definedName>
    <definedName name="ывпмьпь" localSheetId="0">[29]!ывпмьпь</definedName>
    <definedName name="ывпмьпь">[30]!ывпмьпь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 1 к расп1'!ывы</definedName>
    <definedName name="ывы">'[1]для слайда зпл (2)'!ывы</definedName>
    <definedName name="ыкыук" localSheetId="0">#REF!</definedName>
    <definedName name="ыкыук">#REF!</definedName>
    <definedName name="ымпы" localSheetId="0">[29]!ымпы</definedName>
    <definedName name="ымпы">[30]!ымпы</definedName>
    <definedName name="ыпр" localSheetId="0">[29]!ыпр</definedName>
    <definedName name="ыпр">[30]!ыпр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[29]!ыфса</definedName>
    <definedName name="ыфса">[30]!ыфса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>ыыыы___0</definedName>
    <definedName name="ыыыы___1">ыыыы___1</definedName>
    <definedName name="ыыыы___10">ыыыы___10</definedName>
    <definedName name="ыыыы___11">ыыыы___11</definedName>
    <definedName name="ыыыы___12">ыыыы___12</definedName>
    <definedName name="ыыыы___13">ыыыы___13</definedName>
    <definedName name="ыыыы___14">ыыыы___14</definedName>
    <definedName name="ыыыы___15">ыыыы___15</definedName>
    <definedName name="ыыыы___16">ыыыы___16</definedName>
    <definedName name="ыыыы___17">ыыыы___17</definedName>
    <definedName name="ыыыы___18">ыыыы___18</definedName>
    <definedName name="ыыыы___19">ыыыы___19</definedName>
    <definedName name="ыыыы___20">ыыыы___20</definedName>
    <definedName name="ыыыы___3">ыыыы___3</definedName>
    <definedName name="ыыыы___4">ыыыы___4</definedName>
    <definedName name="ыыыы___5">ыыыы___5</definedName>
    <definedName name="ыыыы___6">ыыыы___6</definedName>
    <definedName name="ыыыы___7">ыыыы___7</definedName>
    <definedName name="ыыыы___8">ыыыы___8</definedName>
    <definedName name="ыыыы___9">ыыыы___9</definedName>
    <definedName name="ыыыыыыыыыыыыы" localSheetId="0">'Прил 1 к расп1'!ыыыыыыыыыыыыы</definedName>
    <definedName name="ыыыыыыыыыыыыы">'[1]для слайда зпл (2)'!ыыыыыыыыыыыыы</definedName>
    <definedName name="ыэ" localSheetId="0">[4]!ыэ</definedName>
    <definedName name="ыэ">'[1]для слайда зпл (2)'!ыэ</definedName>
    <definedName name="ьлбюб" localSheetId="0">#REF!</definedName>
    <definedName name="ьлбюб">#REF!</definedName>
    <definedName name="ьти" localSheetId="0">'Прил 1 к расп1'!ьти</definedName>
    <definedName name="ьти">'[1]для слайда зпл (2)'!ьти</definedName>
    <definedName name="ььь" localSheetId="0">#REF!</definedName>
    <definedName name="ььь">#REF!</definedName>
    <definedName name="э" localSheetId="0">#REF!</definedName>
    <definedName name="э">#REF!</definedName>
    <definedName name="эл" localSheetId="0">#REF!</definedName>
    <definedName name="эл">#REF!</definedName>
    <definedName name="Эл_пр_г">[309]Электра_пр_г!$E$10:$Q$35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ЛПР" localSheetId="0">#REF!</definedName>
    <definedName name="ЭЛП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[29]!ю</definedName>
    <definedName name="ю">[30]!ю</definedName>
    <definedName name="юбд" hidden="1">{#N/A,#N/A,FALSE,"Накоп.реаг."}</definedName>
    <definedName name="ЮВ_в" localSheetId="0">#REF!</definedName>
    <definedName name="ЮВ_в">#REF!</definedName>
    <definedName name="ЮВ_к" localSheetId="0">#REF!</definedName>
    <definedName name="ЮВ_к">#REF!</definedName>
    <definedName name="ЮВ_о" localSheetId="0">#REF!</definedName>
    <definedName name="ЮВ_о">#REF!</definedName>
    <definedName name="ЮгоВосточ" hidden="1">{#N/A,#N/A,FALSE,"Накоп.реаг."}</definedName>
    <definedName name="ЮЗ_в" localSheetId="0">#REF!</definedName>
    <definedName name="ЮЗ_в">#REF!</definedName>
    <definedName name="ЮЗ_к" localSheetId="0">#REF!</definedName>
    <definedName name="ЮЗ_к">#REF!</definedName>
    <definedName name="ЮЗ_о" localSheetId="0">#REF!</definedName>
    <definedName name="ЮЗ_о">#REF!</definedName>
    <definedName name="юзв">[199]Пр_ст_вод_пр_г!$D$11:$P$21</definedName>
    <definedName name="ЮЗОС">[248]служ!$E$26</definedName>
    <definedName name="юю" hidden="1">{#N/A,#N/A,FALSE,"Накоп.реаг."}</definedName>
    <definedName name="юююю" localSheetId="0">#REF!</definedName>
    <definedName name="юююю">#REF!</definedName>
    <definedName name="юююююю" localSheetId="0">#REF!,#REF!,#REF!,#REF!</definedName>
    <definedName name="юююююю">#REF!,#REF!,#REF!,#REF!</definedName>
    <definedName name="ююююююю" localSheetId="0">[29]!ююююююю</definedName>
    <definedName name="ююююююю">[30]!ююююююю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[29]!яяя</definedName>
    <definedName name="яяя">[30]!яяя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7" i="2" l="1"/>
  <c r="G146" i="2"/>
  <c r="F146" i="2"/>
  <c r="E146" i="2"/>
  <c r="F145" i="2"/>
  <c r="E145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G140" i="2"/>
  <c r="F140" i="2"/>
  <c r="E140" i="2"/>
  <c r="G139" i="2"/>
  <c r="F139" i="2"/>
  <c r="E139" i="2"/>
  <c r="I138" i="2"/>
  <c r="H138" i="2"/>
  <c r="I137" i="2"/>
  <c r="H137" i="2"/>
  <c r="G137" i="2"/>
  <c r="F137" i="2"/>
  <c r="E137" i="2"/>
  <c r="I135" i="2"/>
  <c r="H135" i="2"/>
  <c r="G135" i="2"/>
  <c r="F135" i="2"/>
  <c r="E135" i="2"/>
  <c r="I133" i="2"/>
  <c r="H133" i="2"/>
  <c r="G133" i="2"/>
  <c r="F133" i="2"/>
  <c r="E133" i="2"/>
  <c r="G131" i="2"/>
  <c r="F131" i="2"/>
  <c r="E131" i="2"/>
  <c r="G130" i="2"/>
  <c r="F130" i="2"/>
  <c r="E130" i="2"/>
  <c r="G124" i="2"/>
  <c r="G145" i="2" s="1"/>
  <c r="G122" i="2"/>
  <c r="G89" i="2"/>
  <c r="H86" i="2"/>
  <c r="H84" i="2"/>
  <c r="I83" i="2"/>
  <c r="H83" i="2"/>
  <c r="G83" i="2"/>
  <c r="F83" i="2"/>
  <c r="E83" i="2"/>
  <c r="H82" i="2"/>
  <c r="H80" i="2" s="1"/>
  <c r="H81" i="2"/>
  <c r="I80" i="2"/>
  <c r="F80" i="2"/>
  <c r="E80" i="2"/>
  <c r="H79" i="2"/>
  <c r="F79" i="2"/>
  <c r="E79" i="2"/>
  <c r="H78" i="2"/>
  <c r="F78" i="2"/>
  <c r="E78" i="2"/>
  <c r="E77" i="2" s="1"/>
  <c r="F77" i="2"/>
  <c r="I76" i="2"/>
  <c r="H76" i="2"/>
  <c r="I75" i="2"/>
  <c r="I74" i="2" s="1"/>
  <c r="H75" i="2"/>
  <c r="H74" i="2"/>
  <c r="F74" i="2"/>
  <c r="E74" i="2"/>
  <c r="I73" i="2"/>
  <c r="H73" i="2"/>
  <c r="F73" i="2"/>
  <c r="E73" i="2"/>
  <c r="I72" i="2"/>
  <c r="H72" i="2"/>
  <c r="F72" i="2"/>
  <c r="E72" i="2"/>
  <c r="I71" i="2"/>
  <c r="H71" i="2"/>
  <c r="F71" i="2"/>
  <c r="E71" i="2"/>
  <c r="I70" i="2"/>
  <c r="H70" i="2"/>
  <c r="F70" i="2"/>
  <c r="E70" i="2"/>
  <c r="I69" i="2"/>
  <c r="I66" i="2" s="1"/>
  <c r="I65" i="2" s="1"/>
  <c r="H69" i="2"/>
  <c r="H66" i="2" s="1"/>
  <c r="H65" i="2" s="1"/>
  <c r="F69" i="2"/>
  <c r="F66" i="2" s="1"/>
  <c r="F65" i="2" s="1"/>
  <c r="E69" i="2"/>
  <c r="I68" i="2"/>
  <c r="H68" i="2"/>
  <c r="E68" i="2"/>
  <c r="I67" i="2"/>
  <c r="H67" i="2"/>
  <c r="F67" i="2"/>
  <c r="H64" i="2"/>
  <c r="F64" i="2"/>
  <c r="F62" i="2" s="1"/>
  <c r="H63" i="2"/>
  <c r="I62" i="2"/>
  <c r="H62" i="2"/>
  <c r="I61" i="2"/>
  <c r="H61" i="2"/>
  <c r="F61" i="2"/>
  <c r="I60" i="2"/>
  <c r="I59" i="2" s="1"/>
  <c r="H60" i="2"/>
  <c r="F60" i="2"/>
  <c r="F59" i="2" s="1"/>
  <c r="H59" i="2"/>
  <c r="I58" i="2"/>
  <c r="H58" i="2"/>
  <c r="F58" i="2"/>
  <c r="F50" i="2" s="1"/>
  <c r="F47" i="2" s="1"/>
  <c r="F89" i="2" s="1"/>
  <c r="I57" i="2"/>
  <c r="H57" i="2"/>
  <c r="H56" i="2" s="1"/>
  <c r="F57" i="2"/>
  <c r="F56" i="2" s="1"/>
  <c r="D19" i="2" s="1"/>
  <c r="I56" i="2"/>
  <c r="I53" i="2"/>
  <c r="H53" i="2"/>
  <c r="H50" i="2" s="1"/>
  <c r="H47" i="2" s="1"/>
  <c r="H89" i="2" s="1"/>
  <c r="F53" i="2"/>
  <c r="E53" i="2"/>
  <c r="I52" i="2"/>
  <c r="I49" i="2" s="1"/>
  <c r="H52" i="2"/>
  <c r="H49" i="2" s="1"/>
  <c r="F52" i="2"/>
  <c r="E52" i="2"/>
  <c r="I51" i="2"/>
  <c r="H51" i="2"/>
  <c r="G51" i="2"/>
  <c r="F51" i="2"/>
  <c r="E51" i="2"/>
  <c r="I50" i="2"/>
  <c r="I47" i="2" s="1"/>
  <c r="I89" i="2" s="1"/>
  <c r="G50" i="2"/>
  <c r="E50" i="2"/>
  <c r="E48" i="2" s="1"/>
  <c r="G49" i="2"/>
  <c r="G46" i="2" s="1"/>
  <c r="F49" i="2"/>
  <c r="F46" i="2" s="1"/>
  <c r="E49" i="2"/>
  <c r="G48" i="2"/>
  <c r="G47" i="2"/>
  <c r="E46" i="2"/>
  <c r="I39" i="2"/>
  <c r="H39" i="2"/>
  <c r="G39" i="2"/>
  <c r="F39" i="2"/>
  <c r="E39" i="2"/>
  <c r="F36" i="2"/>
  <c r="F34" i="2" s="1"/>
  <c r="I34" i="2"/>
  <c r="H34" i="2"/>
  <c r="G34" i="2"/>
  <c r="E34" i="2"/>
  <c r="F88" i="2" l="1"/>
  <c r="F45" i="2"/>
  <c r="F87" i="2" s="1"/>
  <c r="F147" i="2" s="1"/>
  <c r="H46" i="2"/>
  <c r="H48" i="2"/>
  <c r="G88" i="2"/>
  <c r="G45" i="2"/>
  <c r="G87" i="2" s="1"/>
  <c r="G147" i="2" s="1"/>
  <c r="I48" i="2"/>
  <c r="I46" i="2"/>
  <c r="F68" i="2"/>
  <c r="E47" i="2"/>
  <c r="E89" i="2" s="1"/>
  <c r="E88" i="2"/>
  <c r="F48" i="2"/>
  <c r="E45" i="2" l="1"/>
  <c r="E87" i="2" s="1"/>
  <c r="E147" i="2" s="1"/>
  <c r="H45" i="2"/>
  <c r="H87" i="2" s="1"/>
  <c r="H147" i="2" s="1"/>
  <c r="H88" i="2"/>
  <c r="I88" i="2"/>
  <c r="I45" i="2"/>
  <c r="I87" i="2" s="1"/>
  <c r="I147" i="2" s="1"/>
</calcChain>
</file>

<file path=xl/sharedStrings.xml><?xml version="1.0" encoding="utf-8"?>
<sst xmlns="http://schemas.openxmlformats.org/spreadsheetml/2006/main" count="317" uniqueCount="139">
  <si>
    <t>ПРИЛОЖЕНИЕ 1
к распоряжению
Комитета по тарифам Санкт-Петербурга
от 29.10.2021 № 79-р</t>
  </si>
  <si>
    <t xml:space="preserve">Производственная программа </t>
  </si>
  <si>
    <t xml:space="preserve">акционерного общества «Сетевая компания «ОСК» </t>
  </si>
  <si>
    <t>в сфере водоснабжения и водоотведения</t>
  </si>
  <si>
    <r>
      <t xml:space="preserve">на территории Санкт-Петербурга на период  с </t>
    </r>
    <r>
      <rPr>
        <b/>
        <sz val="14"/>
        <color theme="1"/>
        <rFont val="Times New Roman"/>
        <family val="1"/>
        <charset val="204"/>
      </rPr>
      <t>01.01.2021</t>
    </r>
    <r>
      <rPr>
        <b/>
        <sz val="14"/>
        <color rgb="FFFFFFFF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до  31.12.2023</t>
    </r>
  </si>
  <si>
    <t>Раздел 1. Паспорт производственной программы</t>
  </si>
  <si>
    <t>Наименование организации</t>
  </si>
  <si>
    <t xml:space="preserve"> акционерное общество "Сетевая компания "ОСК"</t>
  </si>
  <si>
    <t>Юридический адрес, почтовый адрес организации</t>
  </si>
  <si>
    <t>198096, Санкт-Петербург, ул. Корабельная, д. 6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</si>
  <si>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</si>
  <si>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</si>
  <si>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</si>
  <si>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</si>
  <si>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 и (или) водоотведения</t>
  </si>
  <si>
    <t>№ п/п</t>
  </si>
  <si>
    <t>Наименование мероприятия</t>
  </si>
  <si>
    <t>Срок  реализации мероприятия, месяцев</t>
  </si>
  <si>
    <t>Финансовые потребности                                на реализацию мероприятия, тыс.руб.</t>
  </si>
  <si>
    <t>Ожидаемый годовой эффект</t>
  </si>
  <si>
    <t>Наименование  показателей</t>
  </si>
  <si>
    <t>тыс. руб.</t>
  </si>
  <si>
    <t>%</t>
  </si>
  <si>
    <t>1.</t>
  </si>
  <si>
    <t>Выполнение мероприятий по капитальному и текущему ремонту в 2021 году</t>
  </si>
  <si>
    <t>-</t>
  </si>
  <si>
    <t>2.</t>
  </si>
  <si>
    <t>Выполнение мероприятий по капитальному и  текущему ремонту в 2022 году</t>
  </si>
  <si>
    <t>3.</t>
  </si>
  <si>
    <t>Выполнение мероприятий по капитальному и текущему ремонту в 2023 году</t>
  </si>
  <si>
    <t>Раздел 3.  Перечень плановых мероприятий, направленных на улучшение качества питьевой воды и (или) качества очистки сточных вод</t>
  </si>
  <si>
    <t xml:space="preserve"> - </t>
  </si>
  <si>
    <t>Раздел 4.  Перечень плановых мероприятий по энергосбережению и повышению энергетической эффективности водоснабжения (в том числе снижению потерь воды при транспортировке) и (или) водоотведения</t>
  </si>
  <si>
    <t>Финансовые потребности 
на реализацию мероприятия, тыс.руб.</t>
  </si>
  <si>
    <t>Раздел 5.  Планируемый объем подачи воды и (или) объем принимаемых сточных вод</t>
  </si>
  <si>
    <t>Показатели производственной деятельности</t>
  </si>
  <si>
    <t>Величина показателя на период регулирования, 
тыс. куб.м.</t>
  </si>
  <si>
    <t>2021 год</t>
  </si>
  <si>
    <t>2022 год</t>
  </si>
  <si>
    <t>2023 год</t>
  </si>
  <si>
    <t xml:space="preserve">Отпущено питьевой воды из водопроводной сети - всего, в том числе: </t>
  </si>
  <si>
    <t>1.1.</t>
  </si>
  <si>
    <t>на производственно-хозяйственные нужды</t>
  </si>
  <si>
    <t>1.2.</t>
  </si>
  <si>
    <t>потребителям Санкт-Петербурга – всего, в том числе:</t>
  </si>
  <si>
    <t>1.2.1.</t>
  </si>
  <si>
    <t>бюджетным потребителям</t>
  </si>
  <si>
    <t>1.2.2.</t>
  </si>
  <si>
    <t xml:space="preserve"> прочим потребителям</t>
  </si>
  <si>
    <t xml:space="preserve">Принято сточных вод - всего, в том числе: </t>
  </si>
  <si>
    <t>2.1.</t>
  </si>
  <si>
    <t>от бюджетных потребителей</t>
  </si>
  <si>
    <t>2.2.</t>
  </si>
  <si>
    <t xml:space="preserve"> от прочих потребителей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</si>
  <si>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</si>
  <si>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</si>
  <si>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регулирования, тыс.руб.</t>
  </si>
  <si>
    <t>Текущие расходы организации - всего:</t>
  </si>
  <si>
    <t>в том числе на реализацию питьевой воды</t>
  </si>
  <si>
    <t>в том числе на оказание услуг по водоотведению</t>
  </si>
  <si>
    <t>Операционные расходы организации - всего:</t>
  </si>
  <si>
    <t>1.1.1.</t>
  </si>
  <si>
    <t>Производственные расходы - всего:</t>
  </si>
  <si>
    <t>1.1.2.</t>
  </si>
  <si>
    <t>Ремонтные расходы - всего:</t>
  </si>
  <si>
    <t>1.1.3.</t>
  </si>
  <si>
    <t>Административные расходы - всего:</t>
  </si>
  <si>
    <t>Расходы на электрическую энергию - всего:</t>
  </si>
  <si>
    <t>1.3.</t>
  </si>
  <si>
    <t>Неподконтрольные расходы - всего:</t>
  </si>
  <si>
    <t>1.3.1.</t>
  </si>
  <si>
    <t>Расходы на оплату товаров (услуг, работ), приобретаемых у других организаций - всего:</t>
  </si>
  <si>
    <t>1.3.2.</t>
  </si>
  <si>
    <t>Налоги и сборы - всего:</t>
  </si>
  <si>
    <t>Амортизация</t>
  </si>
  <si>
    <t>Нормативная прибыль</t>
  </si>
  <si>
    <t>4.</t>
  </si>
  <si>
    <t>Корректировка НВВ</t>
  </si>
  <si>
    <t>5.</t>
  </si>
  <si>
    <t>Недополученный доход / расходы прошлых периодов</t>
  </si>
  <si>
    <t>в том числе на реализацию технической воды</t>
  </si>
  <si>
    <t xml:space="preserve">ИТОГО объем финансовых потребностей на реализацию производственной программы 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</si>
  <si>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</si>
  <si>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</si>
  <si>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</si>
  <si>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Бесперебойное водоснабжение и водоотведение</t>
  </si>
  <si>
    <t>Раздел 8.  Показатели надежности, качества, энергетической эффективности объектов централизованных систем горячего водоснабжения, холодного водоснабжения и (или) водоотведения</t>
  </si>
  <si>
    <t>Показатели качества питьевой воды</t>
  </si>
  <si>
    <t>Наименование показателей</t>
  </si>
  <si>
    <t>Величина показателя на период регулирования, %</t>
  </si>
  <si>
    <t xml:space="preserve"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
</t>
  </si>
  <si>
    <t xml:space="preserve">       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</si>
  <si>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</si>
  <si>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 xml:space="preserve">Показатели надежности и бесперебойности централизованноу системы холодного водоснабжения </t>
  </si>
  <si>
    <t>Величина показателя на период регулирования, ед./км в год</t>
  </si>
  <si>
    <t xml:space="preserve"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 </t>
  </si>
  <si>
    <t xml:space="preserve">Показатели надежности и бесперебойности водоотведения </t>
  </si>
  <si>
    <t xml:space="preserve">Удельное количество аварий и засоров в расчете на протяженность канализационной сети </t>
  </si>
  <si>
    <t>Показатели качества очистки сточных вод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</si>
  <si>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</si>
  <si>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</si>
  <si>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общесплавной (бытовой) системы воотведения</t>
  </si>
  <si>
    <t xml:space="preserve">Доля проб сточных вод, не соответствующих установленным нормативам допустимых сбросов, лимитам на сбросы, расчитанных для централизованной ливневой систем водоотведения
</t>
  </si>
  <si>
    <t xml:space="preserve">Показатели энергетической эффективности ресурсов </t>
  </si>
  <si>
    <t>Величина показателя на период регулирования</t>
  </si>
  <si>
    <t>Доля потерь воды в централизованных системах водоснабжения при транспортировке в общем объеме воды, поданной в водопроводную сеть, %</t>
  </si>
  <si>
    <t>Удельный расход электрической энергии, потребляемой в технологическом процессе транспортировки питьевой воды, на единицу объема воды, транспортировки воды, кВтч/куб. м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</si>
  <si>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воды, кВтч/куб. м</t>
  </si>
  <si>
    <t>Удельный расход электрической энергии, потребляемой в технологическом процессе очистки сточных вод, на единицу объема очищаемых сточных вод, кВтч/куб. м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</si>
  <si>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вод, кВтч/куб. м</t>
  </si>
  <si>
    <t>Раздел 9.  Расчет эффективности производственной программы</t>
  </si>
  <si>
    <t>Показатели производственной программы</t>
  </si>
  <si>
    <t>Значение показателя         в базовом периоде</t>
  </si>
  <si>
    <t>Планируемое значение пока-зателя по итогам реализации производствен-ной программы 
в 2021 году</t>
  </si>
  <si>
    <t>Планируемое значение пока-зателя по итогам реализации производствен-ной программы 
в 2022 году</t>
  </si>
  <si>
    <t>Планируемое значение пока-зателя по итогам реализации производствен-ной программы 
в 2023 году</t>
  </si>
  <si>
    <t>Планируемое значение пока-зателя по итогам реализации производствен-ной программы в 2021 году</t>
  </si>
  <si>
    <t>Планируемое значение пока-зателя по итогам реализации производствен-ной программы в 2022 году</t>
  </si>
  <si>
    <t>Показатели надежности, качества, энергетической эффективности:</t>
  </si>
  <si>
    <t xml:space="preserve"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воды, %
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</si>
  <si>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воды,%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</si>
  <si>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сети, ед./км в год</t>
  </si>
  <si>
    <t>Удельное количество аварий и засоров в расчете на протяженность канализационной сети, ед./км в год</t>
  </si>
  <si>
    <t>1.4.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</si>
  <si>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водоотведения, %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</si>
  <si>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водоотведения, %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</si>
  <si>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общесплавной (бытовой) системы воотведения, %</t>
  </si>
  <si>
    <t xml:space="preserve">Доля проб сточных вод, не соответствующих установленным нормативам допустимых сбросов, лимитам на сбросы, расчитанных для централизованной ливневой систем водоотведения,%
</t>
  </si>
  <si>
    <t>1.5.</t>
  </si>
  <si>
    <t>Расходы на реализацию производственной программы, тыс. 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</si>
  <si>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</si>
  <si>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</si>
  <si>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Ед. изм.</t>
  </si>
  <si>
    <t>Утвержденное значение показателя за истекший период регулирования (2020)</t>
  </si>
  <si>
    <t>Фактическое значение показателя за истекший период регулирования (2020)</t>
  </si>
  <si>
    <t>Расходы на реализацию производственной программы</t>
  </si>
  <si>
    <t>тыс.руб.</t>
  </si>
  <si>
    <t>Раздел 11.  Мероприятия, направленные на повышение качества обслуживания абонентов</t>
  </si>
  <si>
    <t>Период проведения мероприятия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</si>
</sst>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3.5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145">
    <xf numFmtId="0" fontId="0" fillId="0" borderId="0" xfId="0"/>
    <xf numFmtId="0" fontId="3" fillId="0" borderId="0" xfId="1" applyFont="1" applyFill="1" applyAlignment="1">
      <alignment horizontal="left" vertical="center" wrapText="1"/>
    </xf>
    <xf numFmtId="0" fontId="3" fillId="0" borderId="0" xfId="1" applyFont="1" applyFill="1"/>
    <xf numFmtId="0" fontId="3" fillId="0" borderId="0" xfId="1" applyFont="1" applyFill="1" applyAlignment="1">
      <alignment vertical="center" wrapText="1"/>
    </xf>
    <xf numFmtId="0" fontId="2" fillId="0" borderId="0" xfId="1" applyNumberFormat="1" applyFont="1" applyFill="1" applyAlignment="1">
      <alignment horizontal="left" vertical="center" wrapText="1"/>
    </xf>
    <xf numFmtId="0" fontId="8" fillId="0" borderId="0" xfId="1" applyNumberFormat="1" applyFont="1" applyFill="1" applyAlignment="1">
      <alignment vertical="center" wrapText="1"/>
    </xf>
    <xf numFmtId="0" fontId="9" fillId="0" borderId="2" xfId="1" applyFont="1" applyBorder="1" applyAlignment="1">
      <alignment vertical="center" wrapText="1"/>
    </xf>
    <xf numFmtId="0" fontId="3" fillId="0" borderId="6" xfId="1" applyFont="1" applyFill="1" applyBorder="1"/>
    <xf numFmtId="0" fontId="3" fillId="0" borderId="2" xfId="1" applyFont="1" applyFill="1" applyBorder="1"/>
    <xf numFmtId="0" fontId="9" fillId="0" borderId="8" xfId="1" applyNumberFormat="1" applyFont="1" applyFill="1" applyBorder="1" applyAlignment="1">
      <alignment horizontal="center" vertical="center" wrapText="1"/>
    </xf>
    <xf numFmtId="0" fontId="3" fillId="0" borderId="8" xfId="1" applyFont="1" applyFill="1" applyBorder="1" applyAlignment="1">
      <alignment horizontal="left" vertical="center" wrapText="1"/>
    </xf>
    <xf numFmtId="0" fontId="3" fillId="0" borderId="2" xfId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4" fontId="3" fillId="0" borderId="4" xfId="1" applyNumberFormat="1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>
      <alignment horizontal="center" vertical="center" wrapText="1"/>
    </xf>
    <xf numFmtId="4" fontId="9" fillId="0" borderId="2" xfId="1" applyNumberFormat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vertical="center" wrapText="1"/>
    </xf>
    <xf numFmtId="0" fontId="9" fillId="2" borderId="5" xfId="1" applyFont="1" applyFill="1" applyBorder="1" applyAlignment="1">
      <alignment vertical="center" wrapText="1"/>
    </xf>
    <xf numFmtId="0" fontId="8" fillId="3" borderId="2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8" xfId="3" applyNumberFormat="1" applyFont="1" applyFill="1" applyBorder="1" applyAlignment="1">
      <alignment horizontal="center" vertical="center" wrapText="1"/>
    </xf>
    <xf numFmtId="4" fontId="10" fillId="3" borderId="2" xfId="1" applyNumberFormat="1" applyFont="1" applyFill="1" applyBorder="1" applyAlignment="1">
      <alignment horizontal="center" vertical="center" wrapText="1"/>
    </xf>
    <xf numFmtId="4" fontId="10" fillId="0" borderId="2" xfId="1" applyNumberFormat="1" applyFont="1" applyFill="1" applyBorder="1" applyAlignment="1">
      <alignment vertical="center" wrapText="1"/>
    </xf>
    <xf numFmtId="0" fontId="9" fillId="0" borderId="2" xfId="1" applyNumberFormat="1" applyFont="1" applyBorder="1" applyAlignment="1">
      <alignment horizontal="center" vertical="center" wrapText="1"/>
    </xf>
    <xf numFmtId="4" fontId="3" fillId="3" borderId="2" xfId="1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vertical="center" wrapText="1"/>
    </xf>
    <xf numFmtId="0" fontId="8" fillId="0" borderId="2" xfId="1" applyNumberFormat="1" applyFont="1" applyBorder="1" applyAlignment="1">
      <alignment horizontal="center" vertical="center" wrapText="1"/>
    </xf>
    <xf numFmtId="4" fontId="10" fillId="0" borderId="2" xfId="1" applyNumberFormat="1" applyFont="1" applyFill="1" applyBorder="1"/>
    <xf numFmtId="4" fontId="3" fillId="3" borderId="2" xfId="1" applyNumberFormat="1" applyFont="1" applyFill="1" applyBorder="1" applyAlignment="1">
      <alignment horizontal="center"/>
    </xf>
    <xf numFmtId="0" fontId="11" fillId="0" borderId="2" xfId="1" applyNumberFormat="1" applyFont="1" applyFill="1" applyBorder="1" applyAlignment="1">
      <alignment horizontal="center" vertical="center" wrapText="1"/>
    </xf>
    <xf numFmtId="4" fontId="12" fillId="0" borderId="2" xfId="1" applyNumberFormat="1" applyFont="1" applyFill="1" applyBorder="1" applyAlignment="1">
      <alignment horizontal="right" vertical="center" wrapText="1"/>
    </xf>
    <xf numFmtId="4" fontId="13" fillId="0" borderId="2" xfId="1" applyNumberFormat="1" applyFont="1" applyFill="1" applyBorder="1" applyAlignment="1">
      <alignment vertical="center" wrapText="1"/>
    </xf>
    <xf numFmtId="4" fontId="15" fillId="0" borderId="2" xfId="1" applyNumberFormat="1" applyFont="1" applyFill="1" applyBorder="1" applyAlignment="1">
      <alignment horizontal="right" vertical="center" wrapText="1"/>
    </xf>
    <xf numFmtId="0" fontId="8" fillId="0" borderId="2" xfId="1" applyNumberFormat="1" applyFont="1" applyFill="1" applyBorder="1" applyAlignment="1">
      <alignment horizontal="center" vertical="center" wrapText="1"/>
    </xf>
    <xf numFmtId="4" fontId="8" fillId="0" borderId="2" xfId="1" applyNumberFormat="1" applyFont="1" applyFill="1" applyBorder="1" applyAlignment="1">
      <alignment horizontal="right" vertical="center" wrapText="1"/>
    </xf>
    <xf numFmtId="0" fontId="16" fillId="0" borderId="2" xfId="1" applyNumberFormat="1" applyFont="1" applyFill="1" applyBorder="1" applyAlignment="1">
      <alignment horizontal="center" vertical="center" wrapText="1"/>
    </xf>
    <xf numFmtId="4" fontId="3" fillId="0" borderId="0" xfId="1" applyNumberFormat="1" applyFont="1" applyFill="1"/>
    <xf numFmtId="0" fontId="3" fillId="0" borderId="2" xfId="1" applyNumberFormat="1" applyFont="1" applyFill="1" applyBorder="1" applyAlignment="1">
      <alignment horizontal="center" vertical="center" wrapText="1"/>
    </xf>
    <xf numFmtId="14" fontId="3" fillId="3" borderId="2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left" vertical="center" wrapText="1"/>
    </xf>
    <xf numFmtId="0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 wrapText="1"/>
    </xf>
    <xf numFmtId="2" fontId="3" fillId="3" borderId="2" xfId="1" applyNumberFormat="1" applyFont="1" applyFill="1" applyBorder="1" applyAlignment="1">
      <alignment horizontal="center" vertical="center" wrapText="1"/>
    </xf>
    <xf numFmtId="2" fontId="3" fillId="0" borderId="2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164" fontId="3" fillId="3" borderId="2" xfId="1" applyNumberFormat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8" fillId="3" borderId="2" xfId="1" applyFont="1" applyFill="1" applyBorder="1" applyAlignment="1">
      <alignment vertical="center" wrapText="1"/>
    </xf>
    <xf numFmtId="0" fontId="9" fillId="3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vertical="center" wrapText="1"/>
    </xf>
    <xf numFmtId="2" fontId="9" fillId="3" borderId="2" xfId="1" applyNumberFormat="1" applyFont="1" applyFill="1" applyBorder="1" applyAlignment="1">
      <alignment horizontal="center" vertical="center" wrapText="1"/>
    </xf>
    <xf numFmtId="0" fontId="8" fillId="3" borderId="2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vertical="center" wrapText="1"/>
    </xf>
    <xf numFmtId="0" fontId="10" fillId="0" borderId="2" xfId="1" applyFont="1" applyFill="1" applyBorder="1"/>
    <xf numFmtId="0" fontId="10" fillId="0" borderId="0" xfId="1" applyFont="1" applyFill="1"/>
    <xf numFmtId="2" fontId="9" fillId="0" borderId="2" xfId="1" applyNumberFormat="1" applyFont="1" applyFill="1" applyBorder="1" applyAlignment="1">
      <alignment horizontal="center" vertical="center" wrapText="1"/>
    </xf>
    <xf numFmtId="0" fontId="3" fillId="3" borderId="2" xfId="1" applyNumberFormat="1" applyFont="1" applyFill="1" applyBorder="1" applyAlignment="1">
      <alignment horizontal="center" vertical="center" wrapText="1"/>
    </xf>
    <xf numFmtId="0" fontId="10" fillId="0" borderId="2" xfId="1" applyFont="1" applyFill="1" applyBorder="1" applyAlignment="1"/>
    <xf numFmtId="0" fontId="10" fillId="0" borderId="0" xfId="1" applyFont="1" applyFill="1" applyAlignment="1"/>
    <xf numFmtId="4" fontId="10" fillId="0" borderId="2" xfId="1" applyNumberFormat="1" applyFont="1" applyFill="1" applyBorder="1" applyAlignment="1">
      <alignment horizontal="center" vertical="center" wrapText="1"/>
    </xf>
    <xf numFmtId="4" fontId="13" fillId="3" borderId="2" xfId="1" applyNumberFormat="1" applyFont="1" applyFill="1" applyBorder="1" applyAlignment="1">
      <alignment horizontal="center" vertical="center" wrapText="1"/>
    </xf>
    <xf numFmtId="0" fontId="18" fillId="0" borderId="0" xfId="1" applyNumberFormat="1" applyFont="1" applyFill="1" applyAlignment="1">
      <alignment horizontal="justify" vertical="center" wrapText="1"/>
    </xf>
    <xf numFmtId="0" fontId="3" fillId="0" borderId="0" xfId="1" applyNumberFormat="1" applyFont="1" applyFill="1" applyAlignment="1">
      <alignment vertical="center" wrapText="1"/>
    </xf>
    <xf numFmtId="0" fontId="2" fillId="0" borderId="0" xfId="1" applyNumberFormat="1" applyFont="1" applyFill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left" vertical="center" wrapText="1"/>
    </xf>
    <xf numFmtId="0" fontId="8" fillId="0" borderId="2" xfId="1" applyFont="1" applyFill="1" applyBorder="1" applyAlignment="1">
      <alignment horizontal="left" vertical="center" wrapText="1"/>
    </xf>
    <xf numFmtId="0" fontId="2" fillId="0" borderId="7" xfId="1" applyNumberFormat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left" vertical="top" wrapText="1"/>
    </xf>
    <xf numFmtId="0" fontId="9" fillId="0" borderId="5" xfId="1" applyFont="1" applyFill="1" applyBorder="1" applyAlignment="1">
      <alignment horizontal="left" vertical="top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4" xfId="1" applyFont="1" applyBorder="1" applyAlignment="1">
      <alignment horizontal="left" vertical="top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top" wrapText="1"/>
    </xf>
    <xf numFmtId="0" fontId="3" fillId="0" borderId="5" xfId="1" applyFont="1" applyFill="1" applyBorder="1" applyAlignment="1">
      <alignment horizontal="left" vertical="top" wrapText="1"/>
    </xf>
    <xf numFmtId="0" fontId="3" fillId="3" borderId="2" xfId="1" applyFont="1" applyFill="1" applyBorder="1" applyAlignment="1">
      <alignment horizontal="left" vertical="center" wrapText="1"/>
    </xf>
    <xf numFmtId="0" fontId="9" fillId="3" borderId="2" xfId="1" applyFont="1" applyFill="1" applyBorder="1" applyAlignment="1">
      <alignment horizontal="left" vertical="center" wrapText="1"/>
    </xf>
    <xf numFmtId="0" fontId="2" fillId="0" borderId="4" xfId="1" applyNumberFormat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left" vertical="top" wrapText="1"/>
    </xf>
    <xf numFmtId="0" fontId="3" fillId="3" borderId="4" xfId="1" applyFont="1" applyFill="1" applyBorder="1" applyAlignment="1">
      <alignment horizontal="left" vertical="top" wrapText="1"/>
    </xf>
    <xf numFmtId="0" fontId="3" fillId="3" borderId="5" xfId="1" applyFont="1" applyFill="1" applyBorder="1" applyAlignment="1">
      <alignment horizontal="left" vertical="top" wrapText="1"/>
    </xf>
    <xf numFmtId="0" fontId="17" fillId="0" borderId="4" xfId="1" applyNumberFormat="1" applyFont="1" applyFill="1" applyBorder="1" applyAlignment="1">
      <alignment horizontal="left" wrapText="1"/>
    </xf>
    <xf numFmtId="0" fontId="17" fillId="0" borderId="1" xfId="1" applyNumberFormat="1" applyFont="1" applyFill="1" applyBorder="1" applyAlignment="1">
      <alignment horizontal="left" wrapText="1"/>
    </xf>
    <xf numFmtId="0" fontId="17" fillId="0" borderId="0" xfId="1" applyNumberFormat="1" applyFont="1" applyFill="1" applyBorder="1" applyAlignment="1">
      <alignment horizontal="left" wrapText="1"/>
    </xf>
    <xf numFmtId="0" fontId="9" fillId="0" borderId="8" xfId="1" applyNumberFormat="1" applyFont="1" applyFill="1" applyBorder="1" applyAlignment="1">
      <alignment horizontal="center" vertical="center" wrapText="1"/>
    </xf>
    <xf numFmtId="0" fontId="9" fillId="0" borderId="13" xfId="1" applyNumberFormat="1" applyFont="1" applyFill="1" applyBorder="1" applyAlignment="1">
      <alignment horizontal="center" vertical="center" wrapText="1"/>
    </xf>
    <xf numFmtId="0" fontId="9" fillId="0" borderId="9" xfId="1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 wrapText="1"/>
    </xf>
    <xf numFmtId="0" fontId="9" fillId="0" borderId="14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9" fillId="0" borderId="15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left" vertical="center" wrapText="1"/>
    </xf>
    <xf numFmtId="0" fontId="9" fillId="0" borderId="4" xfId="1" applyFont="1" applyFill="1" applyBorder="1" applyAlignment="1">
      <alignment horizontal="left" vertical="center" wrapText="1"/>
    </xf>
    <xf numFmtId="0" fontId="9" fillId="0" borderId="5" xfId="1" applyFont="1" applyFill="1" applyBorder="1" applyAlignment="1">
      <alignment horizontal="left" vertical="center" wrapText="1"/>
    </xf>
    <xf numFmtId="0" fontId="3" fillId="0" borderId="2" xfId="1" applyFont="1" applyBorder="1" applyAlignment="1">
      <alignment horizontal="left" vertical="center" wrapText="1"/>
    </xf>
    <xf numFmtId="0" fontId="9" fillId="0" borderId="2" xfId="1" applyNumberFormat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left" vertical="center" wrapText="1"/>
    </xf>
    <xf numFmtId="0" fontId="3" fillId="0" borderId="4" xfId="1" applyFont="1" applyBorder="1" applyAlignment="1">
      <alignment horizontal="left" vertical="center" wrapText="1"/>
    </xf>
    <xf numFmtId="0" fontId="3" fillId="0" borderId="5" xfId="1" applyFont="1" applyBorder="1" applyAlignment="1">
      <alignment horizontal="left" vertical="center" wrapText="1"/>
    </xf>
    <xf numFmtId="0" fontId="3" fillId="0" borderId="5" xfId="1" applyFont="1" applyBorder="1" applyAlignment="1">
      <alignment horizontal="left" vertical="top" wrapText="1"/>
    </xf>
    <xf numFmtId="14" fontId="3" fillId="0" borderId="3" xfId="1" applyNumberFormat="1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2" fillId="0" borderId="0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right" vertical="center" wrapText="1"/>
    </xf>
    <xf numFmtId="0" fontId="9" fillId="0" borderId="11" xfId="1" applyNumberFormat="1" applyFont="1" applyFill="1" applyBorder="1" applyAlignment="1">
      <alignment horizontal="center" vertical="center" wrapText="1"/>
    </xf>
    <xf numFmtId="0" fontId="3" fillId="0" borderId="8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1" fillId="0" borderId="10" xfId="1" applyFill="1" applyBorder="1"/>
    <xf numFmtId="0" fontId="1" fillId="0" borderId="6" xfId="1" applyFill="1" applyBorder="1"/>
    <xf numFmtId="0" fontId="1" fillId="0" borderId="12" xfId="1" applyFill="1" applyBorder="1"/>
    <xf numFmtId="0" fontId="3" fillId="0" borderId="2" xfId="1" applyNumberFormat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5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left" vertical="center" wrapText="1"/>
    </xf>
    <xf numFmtId="0" fontId="8" fillId="0" borderId="4" xfId="1" applyFont="1" applyFill="1" applyBorder="1" applyAlignment="1">
      <alignment horizontal="left" vertical="center" wrapText="1"/>
    </xf>
    <xf numFmtId="0" fontId="8" fillId="0" borderId="5" xfId="1" applyFont="1" applyFill="1" applyBorder="1" applyAlignment="1">
      <alignment horizontal="left" vertical="center" wrapText="1"/>
    </xf>
    <xf numFmtId="0" fontId="14" fillId="0" borderId="2" xfId="1" applyFont="1" applyFill="1" applyBorder="1" applyAlignment="1">
      <alignment horizontal="left" vertical="center" wrapText="1"/>
    </xf>
    <xf numFmtId="0" fontId="9" fillId="0" borderId="2" xfId="1" applyFont="1" applyBorder="1" applyAlignment="1">
      <alignment horizontal="left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>
      <alignment horizontal="left" vertical="center" wrapText="1"/>
    </xf>
    <xf numFmtId="0" fontId="2" fillId="0" borderId="7" xfId="1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2" fillId="0" borderId="0" xfId="1" applyNumberFormat="1" applyFont="1" applyFill="1" applyAlignment="1">
      <alignment horizontal="left" vertical="center" wrapText="1"/>
    </xf>
    <xf numFmtId="0" fontId="4" fillId="0" borderId="0" xfId="2" applyFont="1" applyFill="1" applyAlignment="1">
      <alignment horizontal="left" vertical="center" wrapText="1"/>
    </xf>
    <xf numFmtId="0" fontId="5" fillId="0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</cellXfs>
  <cellStyles count="4">
    <cellStyle name="Обычный" xfId="0" builtinId="0"/>
    <cellStyle name="Обычный 14 4" xfId="3"/>
    <cellStyle name="Обычный 2" xfId="1"/>
    <cellStyle name="Обычный 3 9 2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99" Type="http://schemas.openxmlformats.org/officeDocument/2006/relationships/externalLink" Target="externalLinks/externalLink297.xml"/><Relationship Id="rId303" Type="http://schemas.openxmlformats.org/officeDocument/2006/relationships/externalLink" Target="externalLinks/externalLink301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externalLink" Target="externalLinks/externalLink224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268" Type="http://schemas.openxmlformats.org/officeDocument/2006/relationships/externalLink" Target="externalLinks/externalLink266.xml"/><Relationship Id="rId289" Type="http://schemas.openxmlformats.org/officeDocument/2006/relationships/externalLink" Target="externalLinks/externalLink287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314" Type="http://schemas.openxmlformats.org/officeDocument/2006/relationships/externalLink" Target="externalLinks/externalLink312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37" Type="http://schemas.openxmlformats.org/officeDocument/2006/relationships/externalLink" Target="externalLinks/externalLink235.xml"/><Relationship Id="rId258" Type="http://schemas.openxmlformats.org/officeDocument/2006/relationships/externalLink" Target="externalLinks/externalLink256.xml"/><Relationship Id="rId279" Type="http://schemas.openxmlformats.org/officeDocument/2006/relationships/externalLink" Target="externalLinks/externalLink277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290" Type="http://schemas.openxmlformats.org/officeDocument/2006/relationships/externalLink" Target="externalLinks/externalLink288.xml"/><Relationship Id="rId304" Type="http://schemas.openxmlformats.org/officeDocument/2006/relationships/externalLink" Target="externalLinks/externalLink302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269" Type="http://schemas.openxmlformats.org/officeDocument/2006/relationships/externalLink" Target="externalLinks/externalLink267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315" Type="http://schemas.openxmlformats.org/officeDocument/2006/relationships/theme" Target="theme/theme1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291" Type="http://schemas.openxmlformats.org/officeDocument/2006/relationships/externalLink" Target="externalLinks/externalLink289.xml"/><Relationship Id="rId305" Type="http://schemas.openxmlformats.org/officeDocument/2006/relationships/externalLink" Target="externalLinks/externalLink303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81" Type="http://schemas.openxmlformats.org/officeDocument/2006/relationships/externalLink" Target="externalLinks/externalLink279.xml"/><Relationship Id="rId316" Type="http://schemas.openxmlformats.org/officeDocument/2006/relationships/styles" Target="styles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8" Type="http://schemas.openxmlformats.org/officeDocument/2006/relationships/externalLink" Target="externalLinks/externalLink216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71" Type="http://schemas.openxmlformats.org/officeDocument/2006/relationships/externalLink" Target="externalLinks/externalLink269.xml"/><Relationship Id="rId292" Type="http://schemas.openxmlformats.org/officeDocument/2006/relationships/externalLink" Target="externalLinks/externalLink290.xml"/><Relationship Id="rId306" Type="http://schemas.openxmlformats.org/officeDocument/2006/relationships/externalLink" Target="externalLinks/externalLink304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0" Type="http://schemas.openxmlformats.org/officeDocument/2006/relationships/externalLink" Target="externalLinks/externalLink238.xml"/><Relationship Id="rId245" Type="http://schemas.openxmlformats.org/officeDocument/2006/relationships/externalLink" Target="externalLinks/externalLink243.xml"/><Relationship Id="rId261" Type="http://schemas.openxmlformats.org/officeDocument/2006/relationships/externalLink" Target="externalLinks/externalLink259.xml"/><Relationship Id="rId266" Type="http://schemas.openxmlformats.org/officeDocument/2006/relationships/externalLink" Target="externalLinks/externalLink264.xml"/><Relationship Id="rId287" Type="http://schemas.openxmlformats.org/officeDocument/2006/relationships/externalLink" Target="externalLinks/externalLink285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282" Type="http://schemas.openxmlformats.org/officeDocument/2006/relationships/externalLink" Target="externalLinks/externalLink280.xml"/><Relationship Id="rId312" Type="http://schemas.openxmlformats.org/officeDocument/2006/relationships/externalLink" Target="externalLinks/externalLink310.xml"/><Relationship Id="rId317" Type="http://schemas.openxmlformats.org/officeDocument/2006/relationships/sharedStrings" Target="sharedString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0" Type="http://schemas.openxmlformats.org/officeDocument/2006/relationships/externalLink" Target="externalLinks/externalLink228.xml"/><Relationship Id="rId235" Type="http://schemas.openxmlformats.org/officeDocument/2006/relationships/externalLink" Target="externalLinks/externalLink233.xml"/><Relationship Id="rId251" Type="http://schemas.openxmlformats.org/officeDocument/2006/relationships/externalLink" Target="externalLinks/externalLink249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298" Type="http://schemas.openxmlformats.org/officeDocument/2006/relationships/externalLink" Target="externalLinks/externalLink296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72" Type="http://schemas.openxmlformats.org/officeDocument/2006/relationships/externalLink" Target="externalLinks/externalLink270.xml"/><Relationship Id="rId293" Type="http://schemas.openxmlformats.org/officeDocument/2006/relationships/externalLink" Target="externalLinks/externalLink291.xml"/><Relationship Id="rId302" Type="http://schemas.openxmlformats.org/officeDocument/2006/relationships/externalLink" Target="externalLinks/externalLink300.xml"/><Relationship Id="rId307" Type="http://schemas.openxmlformats.org/officeDocument/2006/relationships/externalLink" Target="externalLinks/externalLink30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241" Type="http://schemas.openxmlformats.org/officeDocument/2006/relationships/externalLink" Target="externalLinks/externalLink239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288" Type="http://schemas.openxmlformats.org/officeDocument/2006/relationships/externalLink" Target="externalLinks/externalLink286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262" Type="http://schemas.openxmlformats.org/officeDocument/2006/relationships/externalLink" Target="externalLinks/externalLink260.xml"/><Relationship Id="rId283" Type="http://schemas.openxmlformats.org/officeDocument/2006/relationships/externalLink" Target="externalLinks/externalLink281.xml"/><Relationship Id="rId313" Type="http://schemas.openxmlformats.org/officeDocument/2006/relationships/externalLink" Target="externalLinks/externalLink311.xml"/><Relationship Id="rId318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294" Type="http://schemas.openxmlformats.org/officeDocument/2006/relationships/externalLink" Target="externalLinks/externalLink292.xml"/><Relationship Id="rId308" Type="http://schemas.openxmlformats.org/officeDocument/2006/relationships/externalLink" Target="externalLinks/externalLink306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externalLink" Target="externalLinks/externalLink282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95" Type="http://schemas.openxmlformats.org/officeDocument/2006/relationships/externalLink" Target="externalLinks/externalLink293.xml"/><Relationship Id="rId309" Type="http://schemas.openxmlformats.org/officeDocument/2006/relationships/externalLink" Target="externalLinks/externalLink307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externalLink" Target="externalLinks/externalLink283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310" Type="http://schemas.openxmlformats.org/officeDocument/2006/relationships/externalLink" Target="externalLinks/externalLink308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296" Type="http://schemas.openxmlformats.org/officeDocument/2006/relationships/externalLink" Target="externalLinks/externalLink294.xml"/><Relationship Id="rId300" Type="http://schemas.openxmlformats.org/officeDocument/2006/relationships/externalLink" Target="externalLinks/externalLink298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286" Type="http://schemas.openxmlformats.org/officeDocument/2006/relationships/externalLink" Target="externalLinks/externalLink284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311" Type="http://schemas.openxmlformats.org/officeDocument/2006/relationships/externalLink" Target="externalLinks/externalLink309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297" Type="http://schemas.openxmlformats.org/officeDocument/2006/relationships/externalLink" Target="externalLinks/externalLink295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301" Type="http://schemas.openxmlformats.org/officeDocument/2006/relationships/externalLink" Target="externalLinks/externalLink29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arova\Desktop\!&#1052;&#1086;&#1076;&#1077;&#1083;&#1100;%20&#1088;&#1072;&#1089;&#1095;&#1077;&#1090;&#1072;%20&#1090;&#1072;&#1088;&#1080;&#1092;&#1072;%20&#1043;&#1059;&#1055;%20&#1042;&#1086;&#1076;&#1086;&#1082;&#1072;&#1085;&#1072;&#1083;%202021-2025%20_&#1089;%20&#1091;&#1095;%20&#1076;&#1086;&#1087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7;&#1075;&#1091;&#1083;&#1080;&#1088;&#1086;&#1074;&#1072;&#1085;&#1080;&#1077;\ALL.PES.PLAN.4.178_v.1.1_2016_&#1042;&#1042;&#1057;&#1057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6;&#1077;&#1075;&#1091;&#1083;&#1080;&#1088;&#1086;&#1074;&#1072;&#1085;&#1080;&#1077;\ALL.PES.PLAN.4.178_v.1.1_2016_&#1042;&#1042;&#1057;&#1057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&#1061;&#1072;&#1085;&#1086;&#1074;&#1072;\&#1043;&#1088;(27.07.00)5&#106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B-PL\NBPL\_FE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st_kosmatova\Downloads\pub_114256%20(1)&#1090;&#1072;&#109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73;&#1097;&#1072;&#1103;\&#1054;&#1090;&#1076;&#1077;&#1083;%20&#1073;&#1072;&#1083;&#1072;&#1085;&#1089;&#1086;&#1074;\&#1056;&#1045;&#1043;&#1059;&#1051;&#1048;&#1056;&#1054;&#1042;&#1040;&#1053;&#1048;&#1045;%202010\&#1064;&#1072;&#1073;&#1083;&#1086;&#1085;&#1099;%202010\PROGNOZ.BUY.LOST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h\Desktop\&#1043;&#1086;&#1083;&#1086;&#1074;&#1095;&#1091;&#1082;%20&#1045;.&#1048;\&#1057;&#1086;&#1074;&#1072;&#1074;&#1090;&#1086;\WARM.TOPL.Q1.2011_spb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Desktop\&#1043;&#1086;&#1083;&#1086;&#1074;&#1095;&#1091;&#1082;%20&#1045;.&#1048;\&#1057;&#1086;&#1074;&#1072;&#1074;&#1090;&#1086;\WARM.TOPL.Q1.2011_sp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2006\&#1040;&#1085;&#1072;&#1083;&#1080;&#1079;%20&#1073;&#1102;&#1076;&#1078;&#1077;&#1090;&#1072;%20&#1057;&#1043;&#1045;&#1057;%20&#1079;&#1072;%202006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2006\&#1040;&#1085;&#1072;&#1083;&#1080;&#1079;%20&#1073;&#1102;&#1076;&#1078;&#1077;&#1090;&#1072;%20&#1057;&#1043;&#1045;&#1057;%20&#1079;&#1072;%202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na\all\WINDOWS\TEMP\&#1050;&#1072;&#1083;&#1100;&#1082;&#1091;&#1083;&#1103;&#1094;&#1080;&#1103;%202002%20&#1055;&#1083;&#1072;&#1085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uh\AppData\Roaming\Microsoft\Excel\3REK\&#1050;&#1086;&#1087;&#1080;&#1103;%20&#1075;&#1086;&#1076;%20WARM.3REK.2010.4.7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AppData\Roaming\Microsoft\Excel\3REK\&#1050;&#1086;&#1087;&#1080;&#1103;%20&#1075;&#1086;&#1076;%20WARM.3REK.2010.4.7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41;&#1072;&#1083;&#1072;&#1085;&#1089;\An(EsMon)\SC_W\&#1055;&#1088;&#1086;&#1075;&#1085;&#1086;&#1079;\&#1055;&#1088;&#1086;&#1075;05_00(27.06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89;&#1095;&#1077;&#1090;&#1099;\08_60_&#1048;&#1069;&#1057;_2014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80;&#1081;\05_&#1040;&#1084;&#1086;&#1088;&#1090;&#1080;&#1079;&#1072;&#1094;&#1080;&#1103;\&#1056;&#1099;&#1074;&#1082;&#1080;&#1085;&#1072;\CTEC_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4;&#1073;&#1097;&#1080;&#1081;\05_&#1040;&#1084;&#1086;&#1088;&#1090;&#1080;&#1079;&#1072;&#1094;&#1080;&#1103;\&#1056;&#1099;&#1074;&#1082;&#1080;&#1085;&#1072;\CTEC_2006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2008%20&#1060;&#1069;&#1057;/&#1056;&#1072;&#1089;&#1095;&#1077;&#1090;%20&#1060;&#1057;&#1058;/&#1042;&#1058;&#1048;%202008_&#1060;&#1057;&#1058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58;&#1043;&#1050;%20&#1080;%20&#1058;&#1077;&#1087;&#1083;&#1086;&#1089;&#1077;&#1090;&#1100;/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lova\Downloads\ADR.PR.REM.PLAN.4.178_v.2.5.1_-_&#1087;&#1083;&#1072;&#1085;_2019-2023_&#1075;&#1075;_(&#1082;&#1086;&#1088;&#1088;._&#1089;&#1084;&#1077;&#1090;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3;&#1045;&#1054;&#1058;&#1059;&#1041;&#1048;&#1056;&#1054;&#1042;&#1040;&#1053;&#1048;&#1045;-12%20&#1072;&#1074;&#1075;\DOCUME~1\RECHIT~1\LOCALS~1\Temp\Rar$DI65.093\&#1052;&#1086;&#1076;&#1077;&#1083;&#1100;%20&#1050;&#1054;&#1054;%20-%20ai5%20-%20&#1089;&#1094;&#1077;&#1085;&#1072;&#1088;&#1080;&#1081;%20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vtbcapital.internal\Public\Pulkovo%20Airport%20Advisory\Model\Old\Old\Acquisition%20model\Sample\Airport%20Financial%20Mod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Shkut.OE\Local%20Settings\Temporary%20Internet%20Files\Content.IE5\RN2W9U05\&#1050;&#1086;&#1087;&#1080;&#1103;%20INV.WARM.Q4.2008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Documents%20and%20Settings\Shkut.OE\Local%20Settings\Temporary%20Internet%20Files\Content.IE5\RN2W9U05\&#1050;&#1086;&#1087;&#1080;&#1103;%20INV.WARM.Q4.2008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&#1050;&#1072;&#1083;&#1100;&#1082;&#1091;&#1083;&#1103;&#1094;&#1080;&#1103;%202002%20&#1055;&#1083;&#1072;&#1085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r_server370\Ecologi\&#1050;&#1072;&#1083;&#1100;&#1082;&#1091;&#1083;&#1103;&#1094;&#1080;&#1103;%20&#1085;&#1086;&#1074;&#1072;&#1103;\&#1054;&#1052;&#105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86;&#1080;%20&#1076;&#1086;&#1082;&#1091;&#1084;&#1077;&#1085;&#1090;&#1099;\&#1052;&#1054;&#1041;\06-03-06\Var2.7%20(version%201)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vtbcapital.internal\Public\TRANSACTION%20SERVICES\Projects\FY%202007-2008\Aurora\Workings\MD\Aurora_MD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oladnev\Local%20Settings\Temporary%20Internet%20Files\OLK229\Copy%20of%2012%202%20%20No%20of%20Employees%20and%20average%20salaries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vtbcapital.internal\Public\Documents%20and%20Settings\voronyua\My%20Documents\Pulkovo%20Airport%20Advisory\Model\Old\Acquisition%20model\Pulkovo%20acquisition%20model%20v9%20(200m%20acquisition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WINDOWS\TEMP\&#1050;&#1072;&#1083;&#1100;&#1082;&#1091;&#1083;&#1103;&#1094;&#1080;&#1103;%202002%20&#1055;&#1083;&#1072;&#10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04\PublicPES\WINDOWS\TEMP\&#1050;&#1072;&#1083;&#1100;&#1082;&#1091;&#1083;&#1103;&#1094;&#1080;&#1103;%202002%20&#1055;&#1083;&#1072;&#1085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WINDOWS\TEMP\&#1050;&#1072;&#1083;&#1100;&#1082;&#1091;&#1083;&#1103;&#1094;&#1080;&#1103;%202002%20&#1055;&#1083;&#1072;&#1085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50;&#1041;&#1057;&#1052;\&#1079;&#1072;&#1103;&#1074;&#1082;&#1072;%20(&#1088;&#1072;&#1089;&#1095;&#1077;&#1090;)\&#1088;&#1072;&#1089;&#1095;&#1077;&#1090;&#1099;_&#1053;&#1059;&#1056;_&#1089;&#1085;_&#1050;&#1041;&#1057;&#1052;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50;&#1041;&#1057;&#1052;\&#1079;&#1072;&#1103;&#1074;&#1082;&#1072;%20(&#1088;&#1072;&#1089;&#1095;&#1077;&#1090;)\&#1088;&#1072;&#1089;&#1095;&#1077;&#1090;&#1099;_&#1053;&#1059;&#1056;_&#1089;&#1085;_&#1050;&#1041;&#1057;&#1052;.xlsx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0;%20&#1089;&#1086;&#1074;&#1077;&#1090;&#1091;%20&#1076;&#1080;&#1088;&#1077;&#1082;&#1090;&#1086;&#1088;&#1086;&#1074;\&#1050;%20&#1089;&#1086;&#1074;&#1077;&#1090;&#1091;%20&#1076;&#1080;&#1088;&#1077;&#1082;&#1090;&#1086;&#1088;&#1086;&#1074;%20&#1080;&#1102;&#1085;&#1100;\&#1050;&#1072;&#1083;&#1100;&#1082;&#1091;&#1083;&#1103;&#1094;&#1080;&#1103;%20&#1085;&#1086;&#1074;&#1072;&#1103;\&#1053;&#1086;&#1074;&#1077;&#1081;&#1096;&#1072;&#1103;%20&#1082;&#1072;&#1083;&#1100;&#1082;&#1091;&#1083;&#1103;&#1094;&#1080;&#1103;%202004\&#1050;&#1072;&#1083;&#1100;&#1082;&#1091;&#1083;&#1103;&#1094;&#1080;&#1103;%20200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Documents%20and%20Settings\kozlova_yv\&#1052;&#1086;&#1080;%20&#1076;&#1086;&#1082;&#1091;&#1084;&#1077;&#1085;&#1090;&#1099;\&#1050;&#1086;&#1079;&#1083;&#1086;&#1074;&#1072;%20&#1080;&#1079;%20&#1057;&#1077;&#1089;&#1090;&#1088;&#1086;&#1088;&#1077;&#1094;&#1082;&#1072;\&#1069;&#1082;&#1086;&#1085;&#1086;&#1084;&#1080;&#1095;&#1077;&#1089;&#1082;&#1080;&#1077;%20&#1092;&#1086;&#1088;&#1084;&#1099;\&#1050;&#1072;&#1083;&#1100;&#1082;&#1091;&#1083;&#1103;&#1094;&#1080;&#1103;%202006%20&#1092;&#1072;&#1082;&#1090;%20&#1080;&#1102;&#1085;&#1100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r_server370\Ecologi\&#1050;&#1072;&#1083;&#1100;&#1082;&#1091;&#1083;&#1103;&#1094;&#1080;&#1103;%20&#1085;&#1086;&#1074;&#1072;&#1103;\&#1050;&#1072;&#1083;&#1100;&#1082;&#1091;&#1083;&#1103;&#1094;&#1080;&#1103;%20&#1085;&#1086;&#1074;&#1072;&#1103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FS01\def\WINDOWS\TEMP\&#1050;&#1072;&#1083;&#1100;&#1082;&#1091;&#1083;&#1103;&#1094;&#1080;&#1103;%202002%20&#1055;&#1083;&#1072;&#1085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r_server370\Ecologi\&#1050;&#1072;&#1083;&#1100;&#1082;&#1091;&#1083;&#1103;&#1094;&#1080;&#1103;%20&#1085;&#1086;&#1074;&#1072;&#1103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fs01\publicpes\&#1051;&#1086;&#1075;&#1080;&#1085;&#1086;&#1074;%20&#1042;.&#1043;\&#1055;&#1051;&#1040;&#1053;%20&#1054;&#1058;&#1063;&#1045;&#1058;%20&#1074;&#1086;&#1076;&#1072;%20&#1088;&#1077;&#1072;&#1075;%202008%20&#1053;&#1086;&#1074;&#1077;&#1081;&#1096;&#1080;&#1081;%20%2010%2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fs01\publicpes\&#1055;&#1051;&#1040;&#1053;%202008-2010%20(13.08.07)\&#1055;&#1083;&#1072;&#1085;&#1099;%202008-2009%20&#1075;&#1075;\&#1055;&#1051;&#1040;&#1053;%20&#1054;&#1058;&#1063;&#1045;&#1058;%20&#1074;&#1086;&#1076;&#1072;%20&#1088;&#1077;&#1072;&#1075;%202009%20&#1053;&#1086;&#1074;&#1077;&#1081;&#1096;&#1080;&#1081;%20%209%25_2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04\PublicPES\WINNT\Temp\bat\&#1051;&#1042;\&#1051;&#1042;%20&#1084;&#1072;&#1093;%20&#1089;&#1072;&#1084;&#1099;&#1081;%20&#1087;&#1086;&#1089;&#1083;&#1077;&#1076;&#1085;&#1080;&#1081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r_server370\Ecologi\&#1050;&#1072;&#1083;&#1100;&#1082;&#1091;&#1083;&#1103;&#1094;&#1080;&#1103;%202000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fs01\docs262\Documents%20and%20Settings\Kosareva_SG\Local%20Settings\Temporary%20Internet%20Files\OLK1\WINDOWS\TEMP\&#1050;&#1072;&#1083;&#1100;&#1082;&#1091;&#1083;&#1103;&#1094;&#1080;&#1103;%202002%20&#1055;&#1083;&#1072;&#1085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44;&#1086;&#1082;&#1091;&#1084;&#1077;&#1085;&#1090;&#1099;%20&#1055;&#1054;\&#1055;&#1056;&#1054;&#1045;&#1050;&#1058;%20&#1055;&#1051;&#1040;&#1053;&#1040;%202006\&#1050;&#1072;&#1083;&#1100;&#1082;&#1091;&#1083;&#1103;&#1094;&#1080;&#1103;%202004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5;&#1080;&#1084;&#1077;&#1085;&#1086;&#1074;\ER_&#1056;&#1072;&#1073;&#1086;&#1090;&#1072;\&#1042;&#1069;&#1041;-&#1043;&#1042;&#1057;\&#1055;&#1072;&#1082;&#1077;&#1090;%20&#1052;&#1086;&#1076;&#1077;&#1083;&#1080;%20&#1043;&#1042;&#1057;+&#1070;&#1047;_14102011\&#1060;&#1080;&#1085;&#1084;&#1086;&#1076;%20&#1043;&#1059;&#1055;%20&#1042;&#1044;&#1050;+&#1074;&#1089;&#1077;%20&#1087;&#1088;&#1086;&#1077;&#1082;&#1090;&#1099;_1611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&#1080;&#1085;&#1084;&#1086;&#1076;%20&#1055;&#1088;&#1086;&#1077;&#1082;&#1090;&#1072;%20&#1043;&#1042;&#1057;%20101210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FS01\def\&#1052;&#1086;&#1080;%20&#1076;&#1086;&#1082;&#1091;&#1084;&#1077;&#1085;&#1090;&#1099;\&#1061;&#1080;&#1084;%20&#1088;&#1077;&#1072;&#1075;&#1077;&#1085;&#1090;&#1099;\&#1076;&#1080;&#1072;&#1075;&#1088;&#1072;&#1084;&#1084;&#1099;%20&#1082;%20&#1089;&#1086;&#1074;&#1077;&#1090;&#1091;%20&#1087;&#1086;%20&#1061;&#1056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ba\&#1052;&#1086;&#1080;%20&#1076;&#1086;&#1082;&#1091;&#1084;&#1077;&#1085;&#1090;&#1099;\WINDOWS\TEMP\&#1050;&#1072;&#1083;&#1100;&#1082;&#1091;&#1083;&#1103;&#1094;&#1080;&#1103;%202002%20&#1055;&#1083;&#1072;&#1085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fs01\publicpes\&#1052;&#1086;&#1080;%20&#1076;&#1086;&#1082;&#1091;&#1084;&#1077;&#1085;&#1090;&#1099;\&#1074;&#1086;&#1076;&#1086;&#1082;&#1072;&#1085;&#1072;&#1083;\&#1074;&#1086;&#1076;&#1086;&#1082;&#1072;&#1085;&#1072;&#1083;%201\&#1040;&#1083;&#1077;&#1085;&#1072;\&#1074;&#1089;&#1103;&#1082;&#1086;%20&#1088;&#1072;&#1079;&#1085;&#1086;%20&#1087;&#1086;%20&#1088;&#1072;&#1073;&#1086;&#1090;&#1077;\&#1072;&#1091;&#1090;&#1086;&#1088;&#1089;&#1080;&#1085;&#1075;\&#1057;&#1082;&#1072;&#1085;&#1080;&#1080;\WINDOWS\TEMP\&#1050;&#1072;&#1083;&#1100;&#1082;&#1091;&#1083;&#1103;&#1094;&#1080;&#1103;%202002%20&#1055;&#1083;&#1072;&#1085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WINNT\Temp\bat\&#1051;&#1042;\&#1051;&#1042;%20&#1084;&#1072;&#1093;%20&#1089;&#1072;&#1084;&#1099;&#1081;%20&#1087;&#1086;&#1089;&#1083;&#1077;&#1076;&#1085;&#1080;&#1081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Documents%20and%20Settings\Ivannikova_EG\Local%20Settings\Temporary%20Internet%20Files\OLKC8\CALC%20VO%20P2013%204%2078%20(2)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Koparova\Local%20Settings\Temporary%20Internet%20Files\OLKA\&#1060;&#1054;&#1058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-v\files\Users\egaiburs\Documents\&#1058;&#1077;&#1082;&#1091;&#1097;&#1077;&#1077;\&#1047;&#1040;&#1054;%20&#1042;&#1062;&#1048;\&#1045;&#1078;&#1077;&#1085;.&#1086;&#1090;&#1095;&#1077;&#1090;&#1085;&#1086;&#1089;&#1090;&#1100;\10_&#1086;&#1082;&#1090;&#1103;&#1073;&#1088;&#1100;\&#1042;&#1062;&#1048;_8_091025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fs01\publicpes\&#1044;&#1086;&#1082;&#1091;&#1084;&#1077;&#1085;&#1090;&#1099;%20&#1055;&#1054;\&#1050;&#1072;&#1083;&#1100;&#1082;&#1091;&#1083;&#1103;&#1094;&#1080;&#1103;%20&#1085;&#1086;&#1074;&#1072;&#1103;\&#1053;&#1086;&#1074;&#1077;&#1081;&#1096;&#1072;&#1103;%20&#1082;&#1072;&#1083;&#1100;&#1082;&#1091;&#1083;&#1103;&#1094;&#1080;&#1103;%202006\&#1050;&#1072;&#1083;&#1100;&#1082;&#1091;&#1083;&#1103;&#1094;&#1080;&#1103;%202006%20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61;&#1072;&#1085;&#1086;&#1074;&#1072;\&#1043;&#1088;(27.07.00)5&#1061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vkfree\&#1089;&#1083;&#1091;&#1078;&#1073;&#1072;&#1092;&#1080;&#1085;&#1101;&#1082;&#1086;&#1085;\WINNT\Temp\bat\WINDOWS\TEMP\&#1050;&#1072;&#1083;&#1100;&#1082;&#1091;&#1083;&#1103;&#1094;&#1080;&#1103;%202002%20&#1055;&#1083;&#1072;&#1085;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3;&#1045;&#1054;&#1058;&#1059;&#1041;&#1048;&#1056;&#1054;&#1042;&#1040;&#1053;&#1048;&#1045;-12%20&#1072;&#1074;&#1075;\ER_FinModelAlt-c%20&#1079;&#1072;&#1089;&#1099;&#1087;&#1082;&#1086;&#1081;+&#1090;&#1072;&#1088;&#1080;&#1092;&#1099;%20&#1087;&#1086;%20&#1080;&#1085;&#1092;&#1083;_060910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mylyuki2\G_2001\Sebest_2001\Holding_sales_LMK_200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Vmylyuki2\G_2001\Sebest_2001\Holding_sales_LMK_2001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Temp\bat\WINDOWS\TEMP\&#1050;&#1072;&#1083;&#1100;&#1082;&#1091;&#1083;&#1103;&#1094;&#1080;&#1103;%202002%20&#1055;&#1083;&#1072;&#1085;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fs01\def\&#1064;&#1072;&#1073;&#1083;&#1086;&#1085;&#1099;%20&#1086;&#1090;&#1095;&#1077;&#1090;&#1086;&#1074;%20&#1079;&#1072;%202001\&#1057;&#1091;&#1087;&#1077;&#1088;&#1096;&#1072;&#1073;&#1083;&#1086;&#1085;%202001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fs01\Docs218\WINDOWS\TEMP\&#1050;&#1072;&#1083;&#1100;&#1082;&#1091;&#1083;&#1103;&#1094;&#1080;&#1103;%202002%20&#1055;&#1083;&#1072;&#1085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SC_W\&#1055;&#1088;&#1086;&#1075;&#1085;&#1086;&#1079;\&#1055;&#1088;&#1086;&#1075;05_00(27.06)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2;&#1086;&#1076;&#1085;&#1099;&#1081;&#1041;&#1072;&#1083;&#1072;&#1085;&#1089;2001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3\&#1042;&#1086;&#1079;&#1088;&#1086;&#1078;&#1076;&#1077;&#1085;&#1080;&#1077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2;&#1086;&#1080;%20&#1076;&#1086;&#1082;&#1091;&#1084;&#1077;&#1085;&#1090;&#1099;\&#1060;&#1080;&#1085;&#1084;&#1086;&#1076;%20&#1043;&#1059;&#1055;%20&#1042;&#1044;&#1050;%20&#1073;&#1077;&#1079;%20&#1087;&#1088;&#1086;&#1077;&#1082;&#1090;&#1072;_&#1055;&#1086;&#1090;&#1088;&#1077;&#1073;-const%20&#1090;&#1072;&#1088;&#1080;&#1092;&#1099;%2020%20&#1080;%2015%20&#1087;&#1088;&#1086;&#1094;%20&#1073;&#1077;&#1079;%20&#1089;&#1091;&#1073;&#1089;&#1080;&#1076;%20&#1082;%202015_011110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WINNT\Temp\bat\2003&#1075;&#1086;&#1076;(&#1082;&#1072;&#1088;&#1087;&#1077;&#1094;)\&#1052;&#1086;&#1080;%20&#1076;&#1086;&#1082;&#1091;&#1084;&#1077;&#1085;&#1090;&#1099;\&#1061;&#1080;&#1084;%20&#1088;&#1077;&#1072;&#1075;&#1077;&#1085;&#1090;&#1099;\&#1076;&#1080;&#1072;&#1075;&#1088;&#1072;&#1084;&#1084;&#1099;%20&#1082;%20&#1089;&#1086;&#1074;&#1077;&#1090;&#1091;%20&#1087;&#1086;%20&#1061;&#1056;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3\&#1042;&#1086;&#1079;&#1088;&#1086;&#1078;&#1076;&#1077;&#1085;&#1080;&#1077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64;&#1072;&#1073;&#1083;&#1086;&#1085;&#1099;%20&#1086;&#1090;&#1095;&#1077;&#1090;&#1086;&#1074;%20&#1079;&#1072;%202001\&#1057;&#1091;&#1087;&#1077;&#1088;&#1096;&#1072;&#1073;&#1083;&#1086;&#1085;%202001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9;&#1087;&#1088;&#1072;&#1074;&#1083;&#1077;&#1085;&#1080;&#1077;%20&#1073;&#1102;&#1076;&#1078;&#1077;&#1090;&#1072;%20&#1080;&#1085;&#1074;&#1077;&#1089;&#1090;&#1080;&#1094;&#1080;&#1081;\Kovelina\&#1054;&#1090;&#1095;&#1077;&#1090;%20&#1050;&#1042;\&#1054;&#1090;&#1095;&#1077;&#1090;_2005&#1075;\&#1103;&#1085;&#1074;&#1072;&#1088;&#1100;\&#1050;&#1072;&#1083;&#1100;&#1082;&#1091;&#1083;&#1103;&#1094;&#1080;&#1103;%20&#1085;&#1086;&#1074;&#1072;&#1103;\&#1050;&#1086;&#1087;&#1080;&#1103;%20&#1050;&#1072;&#1083;&#1100;&#1082;&#1091;&#1083;&#1103;&#1094;&#1080;&#1103;%20&#1085;&#1086;&#1074;&#1072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SC_W\&#1055;&#1088;&#1086;&#1075;&#1085;&#1086;&#1079;\&#1055;&#1088;&#1086;&#1075;05_00(27.06)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7;&#1050;%20&#1054;&#1057;&#1050;.xlsx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2\&#1042;&#1086;&#1076;&#1072;\&#1057;&#1050;%20&#1054;&#1057;&#1050;\&#1082;&#1072;&#1083;&#1100;&#1082;._&#1040;&#1054;_&#1057;&#1050;%20&#1054;&#1057;&#1050;_&#1074;&#1086;,&#1074;&#1089;_&#1044;&#1048;2021-2023_&#1082;&#1086;&#1088;&#1088;.2022.xlsx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8\&#1042;&#1086;&#1076;&#1072;\&#1040;&#1101;&#1088;&#1086;&#1087;&#1086;&#1088;&#1090;%20&#1055;&#1091;&#1083;&#1082;&#1086;&#1074;&#1086;\&#1082;&#1072;&#1083;&#1100;&#1082;_&#1040;&#1101;&#1088;&#1086;&#1087;&#1086;&#1088;&#1090;%20&#1055;&#1091;&#1083;&#1082;&#1086;&#1074;&#1086;_2018-2022%20(&#1040;&#1074;&#1090;&#1086;&#1089;&#1086;&#1093;&#1088;&#1072;&#1085;&#1077;&#1085;&#1085;&#1099;&#1081;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pkavws0105\hamalainen_mm\WINDOWS\Temp\&#1042;&#1088;&#1077;&#1084;&#1077;&#1085;&#1085;&#1072;&#1103;%20&#1087;&#1072;&#1087;&#1082;&#1072;%201%20&#1076;&#1083;&#1103;%20&#1055;&#1088;&#1086;&#1075;&#1088;&#1072;&#1084;&#1084;&#1072;%20&#1044;&#1042;&#1054;%20&#1080;%20&#1044;&#1042;&#1057;%20-2-2-15.zip\Program%20Files\The%20Bat!\MAIL\vodokanal\Attach\&#1050;&#1086;&#1085;&#1094;&#1077;&#1087;&#1094;&#1080;&#1103;%20&#1055;&#1050;&#1056;%20&#1051;&#1042;%202004-2011%20&#1086;&#1090;%2020.11.03%20&#1052;&#1080;&#1085;%20&#1057;&#1074;&#1086;&#107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Cherenkova\Local%20Settings\Temporary%20Internet%20Files\OLK1C5\V2008-201105.02.09%20&#1086;&#1090;&#1095;&#1077;&#109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mylyuki2\G_2001\Sebest_2001\VYR46_12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Vmylyuki2\G_2001\Sebest_2001\VYR46_1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FS01\common\&#1055;&#1080;&#1084;&#1077;&#1085;&#1086;&#1074;\ER_&#1056;&#1072;&#1073;&#1086;&#1090;&#1072;\&#1052;&#1077;&#1090;&#1072;&#1083;&#1083;&#1086;&#1089;&#1090;&#1088;&#1086;&#1081;\&#1052;&#1077;&#1090;&#1072;&#1083;&#1083;&#1086;&#1089;&#1090;&#1088;&#1086;&#1081;_2602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lepinina\Desktop\&#1040;&#1076;&#1072;&#1084;&#1072;&#1085;&#1090;\PROG.ESB.PLAN.4.178_&#1040;&#1076;&#1072;&#1084;&#1072;&#1085;&#1090;_&#1087;&#1083;201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lepinina\Desktop\&#1040;&#1076;&#1072;&#1084;&#1072;&#1085;&#1090;\PROG.ESB.PLAN.4.178_&#1040;&#1076;&#1072;&#1084;&#1072;&#1085;&#1090;_&#1087;&#1083;201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FS01\common\Users\Alexandra.Mankevich\Desktop\&#1055;&#1091;&#1083;&#1082;&#1086;&#1074;&#1086;\&#1052;&#1086;&#1076;&#1077;&#1083;&#1100;\NCG%20Draft%20Model%20v41%20(IFI%20Banking%20Base%20Ca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wnloads\ADR_PR_REM_QV_4_178_&#1092;_2013_&#1042;&#1042;&#1057;&#1057;(&#1091;&#1090;&#1086;&#1095;&#1085;_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wnloads\ADR_PR_REM_QV_4_178_&#1092;_2013_&#1042;&#1042;&#1057;&#1057;(&#1091;&#1090;&#1086;&#1095;&#1085;_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min\AppData\Local\Microsoft\Windows\Temporary%20Internet%20Files\Content.IE5\IW89BD0S\WATER.CALC.D.PLAN.4.178_v.1.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Demin\AppData\Local\Microsoft\Windows\Temporary%20Internet%20Files\Content.IE5\IW89BD0S\WATER.CALC.D.PLAN.4.178_v.1.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.vtbcapital.internal\Public\Documents%20and%20Settings\voronyua\My%20Documents\Pulkovo%20Airport%20Advisory\Model\Old\Acquisition%20model\Sample\Airport%20Financial%20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&#1052;&#1086;&#1080;%20&#1076;&#1086;&#1082;&#1091;&#1084;&#1077;&#1085;&#1090;&#1099;\&#1082;&#1072;&#1087;%20&#1088;&#1077;&#1084;&#1086;&#1085;&#1090;\&#1040;&#1076;&#1088;.&#1087;&#1088;&#1086;&#1075;&#1088;&#1072;&#1084;&#1084;&#1072;%20&#1087;&#1083;&#1072;&#1085;%202008%20&#1085;&#1072;%2016.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osova\Desktop\&#1069;&#1050;&#1054;&#1051;%202019\ALL.PES.PLAN.4.178_v.3.2.1-2019_&#1087;&#1083;&#1072;&#1085;xl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Kurnosova\Desktop\&#1069;&#1050;&#1054;&#1051;%202019\ALL.PES.PLAN.4.178_v.3.2.1-2019_&#1087;&#1083;&#1072;&#1085;xl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2008%20&#1060;&#1069;&#1057;\&#1056;&#1072;&#1089;&#1095;&#1077;&#1090;%20&#1060;&#1057;&#1058;\&#1042;&#1058;&#1048;%202008_&#1060;&#1057;&#1058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anonen\AppData\Local\Microsoft\Windows\Temporary%20Internet%20Files\Content.Outlook\RAA551TQ\2008%20&#1060;&#1069;&#1057;\&#1056;&#1072;&#1089;&#1095;&#1077;&#1090;%20&#1060;&#1057;&#1058;\&#1042;&#1058;&#1048;%202008_&#1060;&#1057;&#1058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operator\LOCALS~1\Temp\Rar$DI10.500\F01c_.xlt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7.02.01\&#1061;&#1072;&#1085;&#1086;&#1074;&#1072;\&#1043;&#1088;(27.07.00)5&#1061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2021-2025"/>
      <sheetName val="расч модель 2021-2025"/>
      <sheetName val="Индексы для расчета"/>
      <sheetName val="расч модель 2021-2025 без ит"/>
      <sheetName val="ээ по напряж"/>
      <sheetName val="топливо"/>
      <sheetName val="пок вода"/>
      <sheetName val="покупн тэн"/>
      <sheetName val="теплонос"/>
      <sheetName val="7. кредиты "/>
      <sheetName val="для слайда откл"/>
      <sheetName val="для сл учет итогов"/>
      <sheetName val="для слайда регул 2021 (2)"/>
      <sheetName val="для слайда откл сов 02.09"/>
      <sheetName val="для слайда регул 2021 сов 02.09"/>
      <sheetName val="для слайда регул 2021"/>
      <sheetName val="для слайда зпл (2)"/>
      <sheetName val="вар расчета с учет факта 19"/>
      <sheetName val="расч модель 2021-2025 без роста"/>
      <sheetName val="ПП_итоговая 03.06.2020"/>
      <sheetName val="учет итогов"/>
      <sheetName val="Труд и ЗП"/>
      <sheetName val="!Модель расчета тарифа ГУП Водо"/>
    </sheetNames>
    <definedNames>
      <definedName name="\" refersTo="#ССЫЛКА!" sheetId="16"/>
      <definedName name="bbb" refersTo="#ССЫЛКА!" sheetId="16"/>
      <definedName name="bnvn" refersTo="#ССЫЛКА!" sheetId="16"/>
      <definedName name="ccc" refersTo="#ССЫЛКА!" sheetId="16"/>
      <definedName name="ccccc" refersTo="#ССЫЛКА!" sheetId="16"/>
      <definedName name="cvx" refersTo="#ССЫЛКА!" sheetId="16"/>
      <definedName name="dasfdf" refersTo="#ССЫЛКА!" sheetId="16"/>
      <definedName name="ds" refersTo="#ССЫЛКА!" sheetId="16"/>
      <definedName name="dsa" refersTo="#ССЫЛКА!" sheetId="16"/>
      <definedName name="dsafads" refersTo="#ССЫЛКА!" sheetId="16"/>
      <definedName name="dui" refersTo="#ССЫЛКА!" sheetId="16"/>
      <definedName name="ee" refersTo="#ССЫЛКА!" sheetId="16"/>
      <definedName name="ewrw" refersTo="#ССЫЛКА!" sheetId="16"/>
      <definedName name="fdsf" refersTo="#ССЫЛКА!" sheetId="16"/>
      <definedName name="ffffffffff" refersTo="#ССЫЛКА!" sheetId="16"/>
      <definedName name="gfgfd" refersTo="#ССЫЛКА!" sheetId="16"/>
      <definedName name="gg" refersTo="#ССЫЛКА!" sheetId="16"/>
      <definedName name="ghh" refersTo="#ССЫЛКА!" sheetId="16"/>
      <definedName name="hg" refersTo="#ССЫЛКА!" sheetId="16"/>
      <definedName name="hgj" refersTo="#ССЫЛКА!" sheetId="16"/>
      <definedName name="hh" refersTo="#ССЫЛКА!" sheetId="16"/>
      <definedName name="ii" refersTo="#ССЫЛКА!" sheetId="16"/>
      <definedName name="jjj" refersTo="#ССЫЛКА!" sheetId="16"/>
      <definedName name="jkh" refersTo="#ССЫЛКА!" sheetId="16"/>
      <definedName name="ka" refersTo="#ССЫЛКА!" sheetId="16"/>
      <definedName name="kalk" refersTo="#ССЫЛКА!" sheetId="16"/>
      <definedName name="kk" refersTo="#ССЫЛКА!" sheetId="16"/>
      <definedName name="kkk" refersTo="#ССЫЛКА!" sheetId="16"/>
      <definedName name="kop" refersTo="#ССЫЛКА!" sheetId="16"/>
      <definedName name="otop" refersTo="#ССЫЛКА!" sheetId="16"/>
      <definedName name="qq" refersTo="#ССЫЛКА!" sheetId="16"/>
      <definedName name="qqq" refersTo="#ССЫЛКА!" sheetId="16"/>
      <definedName name="real" refersTo="#ССЫЛКА!" sheetId="16"/>
      <definedName name="rety" refersTo="#ССЫЛКА!" sheetId="16"/>
      <definedName name="rty" refersTo="#ССЫЛКА!" sheetId="16"/>
      <definedName name="RU" refersTo="#ССЫЛКА!" sheetId="16"/>
      <definedName name="te" refersTo="#ССЫЛКА!" sheetId="16"/>
      <definedName name="tt" refersTo="#ССЫЛКА!" sheetId="16"/>
      <definedName name="tyy" refersTo="#ССЫЛКА!" sheetId="16"/>
      <definedName name="vbn" refersTo="#ССЫЛКА!" sheetId="16"/>
      <definedName name="vvv" refersTo="#ССЫЛКА!" sheetId="16"/>
      <definedName name="ww" refersTo="#ССЫЛКА!" sheetId="16"/>
      <definedName name="xxx" refersTo="#ССЫЛКА!" sheetId="16"/>
      <definedName name="ytrt" refersTo="#ССЫЛКА!" sheetId="16"/>
      <definedName name="yyyy" refersTo="#ССЫЛКА!" sheetId="16"/>
      <definedName name="zc" refersTo="#ССЫЛКА!" sheetId="16"/>
      <definedName name="аааа" refersTo="#ССЫЛКА!" sheetId="16"/>
      <definedName name="абон.пл" refersTo="#ССЫЛКА!" sheetId="16"/>
      <definedName name="авп" refersTo="#ССЫЛКА!" sheetId="16"/>
      <definedName name="авт" refersTo="#ССЫЛКА!" sheetId="16"/>
      <definedName name="АКТИВНОСТЬ" refersTo="#ССЫЛКА!" sheetId="16"/>
      <definedName name="АКТИВНОСТЬ1" refersTo="#ССЫЛКА!" sheetId="16"/>
      <definedName name="ан" refersTo="#ССЫЛКА!" sheetId="16"/>
      <definedName name="асд" refersTo="#ССЫЛКА!" sheetId="16"/>
      <definedName name="бюджет" refersTo="#ССЫЛКА!" sheetId="16"/>
      <definedName name="вапрк" refersTo="#ССЫЛКА!" sheetId="16"/>
      <definedName name="ввв" refersTo="#ССЫЛКА!" sheetId="16"/>
      <definedName name="Ген_Ком" refersTo="#ССЫЛКА!" sheetId="16"/>
      <definedName name="жлдджл" refersTo="#ССЫЛКА!" sheetId="16"/>
      <definedName name="КСГЭС" refersTo="#ССЫЛКА!" sheetId="16"/>
      <definedName name="ла" refersTo="#ССЫЛКА!" sheetId="16"/>
      <definedName name="лист" refersTo="#ССЫЛКА!" sheetId="16"/>
      <definedName name="ллллш" refersTo="#ССЫЛКА!" sheetId="16"/>
      <definedName name="ловарплвы" refersTo="#ССЫЛКА!" sheetId="16"/>
      <definedName name="Макрос2" refersTo="#ССЫЛКА!" sheetId="16"/>
      <definedName name="мммммммммммм" refersTo="#ССЫЛКА!" sheetId="16"/>
      <definedName name="павапп" refersTo="#ССЫЛКА!" sheetId="16"/>
      <definedName name="пром." refersTo="#ССЫЛКА!" sheetId="16"/>
      <definedName name="проч" refersTo="#ССЫЛКА!" sheetId="16"/>
      <definedName name="проч.расх" refersTo="#ССЫЛКА!" sheetId="16"/>
      <definedName name="РАО" refersTo="#ССЫЛКА!" sheetId="16"/>
      <definedName name="расхода" refersTo="#ССЫЛКА!" sheetId="16"/>
      <definedName name="РГРЭС" refersTo="#ССЫЛКА!" sheetId="16"/>
      <definedName name="рем" refersTo="#ССЫЛКА!" sheetId="16"/>
      <definedName name="рощощощж" refersTo="#ССЫЛКА!" sheetId="16"/>
      <definedName name="Сomi" refersTo="#ССЫЛКА!" sheetId="16"/>
      <definedName name="сель" refersTo="#ССЫЛКА!" sheetId="16"/>
      <definedName name="сельск.хоз" refersTo="#ССЫЛКА!" sheetId="16"/>
      <definedName name="сметаBP" refersTo="#ССЫЛКА!" sheetId="16"/>
      <definedName name="сссссссссссссссс" refersTo="#ССЫЛКА!" sheetId="16"/>
      <definedName name="Т7_тепло" refersTo="#ССЫЛКА!" sheetId="16"/>
      <definedName name="тгк" refersTo="#ССЫЛКА!" sheetId="16"/>
      <definedName name="тов" refersTo="#ССЫЛКА!" sheetId="16"/>
      <definedName name="УПР" refersTo="#ССЫЛКА!" sheetId="16"/>
      <definedName name="ф1" refersTo="#ССЫЛКА!" sheetId="16"/>
      <definedName name="ф2" refersTo="#ССЫЛКА!" sheetId="16"/>
      <definedName name="факт" refersTo="#ССЫЛКА!" sheetId="16"/>
      <definedName name="ФСФО" refersTo="#ССЫЛКА!" sheetId="16"/>
      <definedName name="ывы" refersTo="#ССЫЛКА!" sheetId="16"/>
      <definedName name="ыыыыыыыыыыыыы" refersTo="#ССЫЛКА!" sheetId="16"/>
      <definedName name="ыэ" refersTo="#ССЫЛКА!" sheetId="16"/>
      <definedName name="ьти" refersTo="#ССЫЛКА!" sheetId="16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</row>
        <row r="23">
          <cell r="E23">
            <v>0</v>
          </cell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4">
          <cell r="E4">
            <v>1</v>
          </cell>
        </row>
      </sheetData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>
        <row r="4">
          <cell r="E4">
            <v>1</v>
          </cell>
        </row>
      </sheetData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_FES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титульный &quot;ПП&quot;"/>
      <sheetName val="список листов ПП"/>
      <sheetName val="1 ПО"/>
      <sheetName val="2 Баланс"/>
      <sheetName val="3 Перечень абонентов"/>
      <sheetName val="4 План эффективности"/>
      <sheetName val="5 Отчет"/>
      <sheetName val="6 ПМ сети"/>
      <sheetName val="7 ПМ оборудование"/>
      <sheetName val="8 Расчет электроэнергии"/>
      <sheetName val="9 Качество надежность"/>
      <sheetName val="10 Покупная вода"/>
      <sheetName val="титульный &quot;Расчет ФП ОКК&quot; "/>
      <sheetName val="список листов ФП ОКК"/>
      <sheetName val="1 Краткие сведения ОКК "/>
      <sheetName val="2 Калькуляция ВС ОТ"/>
      <sheetName val="3 Калькуляция ВС ДТ"/>
      <sheetName val="4 Реагенты"/>
      <sheetName val="5 Электроэнергия"/>
      <sheetName val="6 ФОТ"/>
      <sheetName val="7 Амортизация"/>
      <sheetName val="7.1 Справка по ОС"/>
      <sheetName val="8 Аренда"/>
      <sheetName val="9 Ремонт"/>
      <sheetName val="9.1 Справка по ремонту"/>
      <sheetName val="9.2 Фактический отчет за БП"/>
      <sheetName val="10 ГСМ"/>
      <sheetName val="11 Цеховые расходы"/>
      <sheetName val="11.1 Распределение ЦР по циклам"/>
      <sheetName val="12 Покупная вода"/>
      <sheetName val="13 Сторонние услуги "/>
      <sheetName val="14 Прочие прямые расходы"/>
      <sheetName val="15 Налоги"/>
      <sheetName val="16 Общеэксп. расходы"/>
      <sheetName val="17 Распределение КР"/>
      <sheetName val="18 Распределение КР по циклам"/>
      <sheetName val="Проверка по категориям"/>
      <sheetName val="Комментарии"/>
      <sheetName val="Проверка"/>
      <sheetName val="List_Add's"/>
      <sheetName val="AllSheetsInThisWorkbook"/>
      <sheetName val="List_Sheets"/>
      <sheetName val="TEHSHEET"/>
      <sheetName val="REESTR_FILTERED"/>
      <sheetName val="REESTR_MO"/>
      <sheetName val="REESTR_ORG"/>
      <sheetName val="modfrmReestr"/>
      <sheetName val="modCommandButton"/>
      <sheetName val="mod_wb"/>
      <sheetName val="mod_Coms"/>
      <sheetName val="mod_00"/>
      <sheetName val="modfrmSetErr"/>
      <sheetName val="modUpdTemplMain"/>
      <sheetName val="modProv"/>
      <sheetName val="modReestr"/>
      <sheetName val="modChang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mod_19"/>
      <sheetName val="mod_20"/>
      <sheetName val="mod_21"/>
      <sheetName val="mod_22"/>
      <sheetName val="mod_23"/>
      <sheetName val="mod_24"/>
      <sheetName val="mod_25"/>
      <sheetName val="mod_26"/>
      <sheetName val="mod_27"/>
      <sheetName val="mod_28"/>
      <sheetName val="mod_29"/>
      <sheetName val="mod_30"/>
      <sheetName val="mod_31"/>
      <sheetName val="mod_32"/>
    </sheetNames>
    <sheetDataSet>
      <sheetData sheetId="0"/>
      <sheetData sheetId="1"/>
      <sheetData sheetId="2"/>
      <sheetData sheetId="3"/>
      <sheetData sheetId="4">
        <row r="19">
          <cell r="F19">
            <v>2013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7">
          <cell r="G7" t="str">
            <v>подъем воды</v>
          </cell>
        </row>
        <row r="8">
          <cell r="G8" t="str">
            <v>очистка воды</v>
          </cell>
        </row>
        <row r="9">
          <cell r="G9" t="str">
            <v>транспортировка воды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Заголовок"/>
      <sheetName val="Данные"/>
    </sheetNames>
    <sheetDataSet>
      <sheetData sheetId="0" refreshError="1"/>
      <sheetData sheetId="1" refreshError="1"/>
      <sheetData sheetId="2">
        <row r="394">
          <cell r="N394" t="str">
            <v>СПб ГУП "Петербургский метрополитен"</v>
          </cell>
        </row>
        <row r="395">
          <cell r="N395" t="str">
            <v>ОАО "Санкт-Петербургские электрические сети"</v>
          </cell>
        </row>
        <row r="396">
          <cell r="N396" t="str">
            <v>ФГУП "470 ЭС ВМФ" МО РФ</v>
          </cell>
        </row>
        <row r="397">
          <cell r="N397" t="str">
            <v>ОАО "Петродворцовая электросеть"</v>
          </cell>
        </row>
        <row r="398">
          <cell r="N398" t="str">
            <v>ООО "ОМЗ-Спецсталь"</v>
          </cell>
        </row>
        <row r="399">
          <cell r="N399" t="str">
            <v>ОАО "Аэропорт "Пулково"</v>
          </cell>
        </row>
        <row r="400">
          <cell r="N400" t="str">
            <v>ОАО "Ленэнерго"</v>
          </cell>
        </row>
        <row r="401">
          <cell r="N401" t="str">
            <v>ЗАО "Царскосельская энергетическая компания"</v>
          </cell>
        </row>
        <row r="402">
          <cell r="N402" t="str">
            <v>ЗАО "КировТЭК"</v>
          </cell>
        </row>
        <row r="403">
          <cell r="N403" t="str">
            <v>ЗАО "Канонерский судоремонтный завод"</v>
          </cell>
        </row>
        <row r="404">
          <cell r="N404" t="str">
            <v>ОАО "Курортэнерго"</v>
          </cell>
        </row>
        <row r="405">
          <cell r="N405" t="str">
            <v>СПб ГУП "Ленсвет"</v>
          </cell>
        </row>
        <row r="406">
          <cell r="N406" t="str">
            <v>ЗАО "Лентеплоснаб" Колпинские электрические сети</v>
          </cell>
        </row>
        <row r="407">
          <cell r="N407" t="str">
            <v>ОАО "ЛОМО"</v>
          </cell>
        </row>
        <row r="408">
          <cell r="N408" t="str">
            <v>ОАО "Морской порт Санкт-Петербург"</v>
          </cell>
        </row>
        <row r="409">
          <cell r="N409" t="str">
            <v>ОАО "Объединенная энергетическая компания"</v>
          </cell>
        </row>
        <row r="410">
          <cell r="N410" t="str">
            <v>Октябрьская железная дорога - филиал ОАО "РЖД"</v>
          </cell>
        </row>
        <row r="411">
          <cell r="N411" t="str">
            <v>ООО "Производственное объединение "Пекар"</v>
          </cell>
        </row>
        <row r="412">
          <cell r="N412" t="str">
            <v>ЗАО "Колпинская сетевая компания"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 refreshError="1"/>
      <sheetData sheetId="1">
        <row r="6">
          <cell r="C6" t="str">
            <v>Январь 2006г.</v>
          </cell>
        </row>
      </sheetData>
      <sheetData sheetId="2">
        <row r="6">
          <cell r="C6" t="str">
            <v>Январь 2006г.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для ээ.ноябрь"/>
      <sheetName val="для ээ.11"/>
      <sheetName val=" для ээ.12(2)"/>
      <sheetName val="Эл塅䕃⹌塅E"/>
      <sheetName val="Прочие_В_пр_г"/>
      <sheetName val="Прочие_К_пр_г"/>
      <sheetName val="TEHSHEET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D10" t="str">
            <v>ТВ1</v>
          </cell>
          <cell r="E10">
            <v>2001</v>
          </cell>
        </row>
        <row r="11">
          <cell r="D11" t="str">
            <v>ТВ2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D12" t="str">
            <v>ТВ3</v>
          </cell>
          <cell r="E12">
            <v>12</v>
          </cell>
        </row>
        <row r="13">
          <cell r="D13" t="str">
            <v>ТВ4</v>
          </cell>
        </row>
        <row r="14">
          <cell r="D14" t="str">
            <v>ТВ5</v>
          </cell>
        </row>
        <row r="15">
          <cell r="D15" t="str">
            <v>ТВ6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D16" t="str">
            <v>ТВ7</v>
          </cell>
        </row>
        <row r="17">
          <cell r="D17" t="str">
            <v>ТВ8</v>
          </cell>
          <cell r="E17">
            <v>13</v>
          </cell>
        </row>
        <row r="18">
          <cell r="D18" t="str">
            <v>ТВ9</v>
          </cell>
          <cell r="E18">
            <v>4</v>
          </cell>
        </row>
        <row r="19">
          <cell r="D19" t="str">
            <v>ТВ10</v>
          </cell>
        </row>
        <row r="20">
          <cell r="D20" t="str">
            <v>ТВ11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</row>
        <row r="21">
          <cell r="D21" t="str">
            <v>ТВ12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D22" t="str">
            <v>ТВ13</v>
          </cell>
        </row>
        <row r="23">
          <cell r="D23" t="str">
            <v>ТВ14</v>
          </cell>
        </row>
        <row r="24">
          <cell r="D24" t="str">
            <v>ТВ15</v>
          </cell>
        </row>
        <row r="25">
          <cell r="D25" t="str">
            <v>ТВ16</v>
          </cell>
        </row>
        <row r="26">
          <cell r="D26" t="str">
            <v>ТВ17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</row>
        <row r="27">
          <cell r="D27" t="str">
            <v>ТВ18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</row>
        <row r="28">
          <cell r="D28" t="str">
            <v>ТВ19</v>
          </cell>
        </row>
        <row r="29">
          <cell r="D29" t="str">
            <v>ТВ20</v>
          </cell>
        </row>
        <row r="30">
          <cell r="D30" t="str">
            <v>ТВ21</v>
          </cell>
        </row>
        <row r="31">
          <cell r="D31" t="str">
            <v>ТВ22</v>
          </cell>
        </row>
        <row r="32">
          <cell r="D32" t="str">
            <v>ТВ23</v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</row>
        <row r="33">
          <cell r="D33" t="str">
            <v>ТВ24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</row>
        <row r="34">
          <cell r="D34" t="str">
            <v>ТВ25</v>
          </cell>
        </row>
        <row r="35">
          <cell r="D35" t="str">
            <v>ТВ26</v>
          </cell>
        </row>
        <row r="36">
          <cell r="D36" t="str">
            <v>ТВ27</v>
          </cell>
        </row>
        <row r="37">
          <cell r="D37" t="str">
            <v>ТВ28</v>
          </cell>
        </row>
        <row r="38">
          <cell r="D38" t="str">
            <v>ТВ29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</row>
        <row r="39">
          <cell r="D39" t="str">
            <v>ТВ30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</row>
        <row r="40">
          <cell r="D40" t="str">
            <v>ТВ31</v>
          </cell>
        </row>
        <row r="41">
          <cell r="D41" t="str">
            <v>ТВ32</v>
          </cell>
        </row>
        <row r="42">
          <cell r="D42" t="str">
            <v>ТВ33</v>
          </cell>
        </row>
        <row r="43">
          <cell r="D43" t="str">
            <v>ТВ34</v>
          </cell>
        </row>
        <row r="44">
          <cell r="D44" t="str">
            <v>ТВ35</v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</row>
        <row r="45">
          <cell r="D45" t="str">
            <v>ТВ36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</row>
        <row r="46">
          <cell r="D46" t="str">
            <v>ТВ37</v>
          </cell>
        </row>
        <row r="47">
          <cell r="D47" t="str">
            <v>ТВ38</v>
          </cell>
        </row>
        <row r="48">
          <cell r="D48" t="str">
            <v>ТВ39</v>
          </cell>
        </row>
        <row r="49">
          <cell r="D49" t="str">
            <v>ТВ40</v>
          </cell>
        </row>
        <row r="50">
          <cell r="D50" t="str">
            <v>ТВ41</v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</row>
        <row r="51">
          <cell r="D51" t="str">
            <v>ТВ42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</row>
        <row r="52">
          <cell r="D52" t="str">
            <v>ТВ43</v>
          </cell>
        </row>
        <row r="53">
          <cell r="D53" t="str">
            <v>ТВ44</v>
          </cell>
        </row>
        <row r="54">
          <cell r="D54" t="str">
            <v>ТВ45</v>
          </cell>
        </row>
        <row r="55">
          <cell r="D55" t="str">
            <v>ТВ46</v>
          </cell>
        </row>
        <row r="56">
          <cell r="D56" t="str">
            <v>ТВ47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</row>
        <row r="57">
          <cell r="D57" t="str">
            <v>ТВ48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</row>
        <row r="58">
          <cell r="D58" t="str">
            <v>ТВ49</v>
          </cell>
        </row>
        <row r="59">
          <cell r="D59" t="str">
            <v>ТВ50</v>
          </cell>
        </row>
        <row r="60">
          <cell r="D60" t="str">
            <v>ТВ51</v>
          </cell>
        </row>
        <row r="61">
          <cell r="D61" t="str">
            <v>ТВ52</v>
          </cell>
        </row>
        <row r="62">
          <cell r="D62" t="str">
            <v>ТВ53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</row>
        <row r="63">
          <cell r="D63" t="str">
            <v>ТВ54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</row>
        <row r="64">
          <cell r="D64" t="str">
            <v>ТВ55</v>
          </cell>
        </row>
        <row r="65">
          <cell r="D65" t="str">
            <v>ТВ56</v>
          </cell>
        </row>
        <row r="66">
          <cell r="D66" t="str">
            <v>ТВ57</v>
          </cell>
        </row>
        <row r="67">
          <cell r="D67" t="str">
            <v>ТВ58</v>
          </cell>
        </row>
        <row r="68">
          <cell r="D68" t="str">
            <v>ТВ59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</row>
        <row r="69">
          <cell r="D69" t="str">
            <v>ТВ60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</row>
        <row r="70">
          <cell r="D70" t="str">
            <v>ТВ61</v>
          </cell>
        </row>
        <row r="71">
          <cell r="D71" t="str">
            <v>ТВ62</v>
          </cell>
        </row>
        <row r="72">
          <cell r="D72" t="str">
            <v>ТВ63</v>
          </cell>
        </row>
        <row r="73">
          <cell r="D73" t="str">
            <v>ТВ64</v>
          </cell>
        </row>
        <row r="74">
          <cell r="D74" t="str">
            <v>ТВ65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</row>
        <row r="75">
          <cell r="D75" t="str">
            <v>ТВ66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</row>
        <row r="76">
          <cell r="D76" t="str">
            <v>ТВ67</v>
          </cell>
        </row>
        <row r="77">
          <cell r="D77" t="str">
            <v>ТВ68</v>
          </cell>
        </row>
        <row r="78">
          <cell r="D78" t="str">
            <v>ТВ69</v>
          </cell>
        </row>
        <row r="79">
          <cell r="D79" t="str">
            <v>ТВ70</v>
          </cell>
        </row>
        <row r="80">
          <cell r="D80" t="str">
            <v>ТВ71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</row>
        <row r="81">
          <cell r="D81" t="str">
            <v>ТВ72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</row>
        <row r="82">
          <cell r="D82" t="str">
            <v>ТВ73</v>
          </cell>
        </row>
        <row r="83">
          <cell r="D83" t="str">
            <v>ТВ74</v>
          </cell>
        </row>
        <row r="84">
          <cell r="D84" t="str">
            <v>ТВ75</v>
          </cell>
        </row>
        <row r="85">
          <cell r="D85" t="str">
            <v>ТВ76</v>
          </cell>
        </row>
        <row r="86">
          <cell r="D86" t="str">
            <v>ТВ77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</row>
        <row r="87">
          <cell r="D87" t="str">
            <v>ТВ78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</row>
        <row r="88">
          <cell r="D88" t="str">
            <v>ТВ79</v>
          </cell>
        </row>
        <row r="89">
          <cell r="D89" t="str">
            <v>ТВ80</v>
          </cell>
        </row>
        <row r="90">
          <cell r="D90" t="str">
            <v>ТВ81</v>
          </cell>
        </row>
        <row r="91">
          <cell r="D91" t="str">
            <v>ТВ82</v>
          </cell>
        </row>
        <row r="92">
          <cell r="D92" t="str">
            <v>ТВ83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</row>
        <row r="93">
          <cell r="D93" t="str">
            <v>ТВ84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</row>
        <row r="94">
          <cell r="D94" t="str">
            <v>ТВ85</v>
          </cell>
        </row>
        <row r="95">
          <cell r="D95" t="str">
            <v>ТВ86</v>
          </cell>
        </row>
        <row r="96">
          <cell r="D96" t="str">
            <v>ТВ87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D8" t="str">
            <v>ХК1</v>
          </cell>
        </row>
        <row r="9">
          <cell r="D9" t="str">
            <v>ХК2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</row>
        <row r="10">
          <cell r="D10" t="str">
            <v>ХК3</v>
          </cell>
        </row>
        <row r="11">
          <cell r="D11" t="str">
            <v>ХК4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D12" t="str">
            <v>ХК5</v>
          </cell>
        </row>
        <row r="13">
          <cell r="D13" t="str">
            <v>ХК6</v>
          </cell>
        </row>
        <row r="14">
          <cell r="D14" t="str">
            <v>ХК7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</row>
        <row r="15">
          <cell r="D15" t="str">
            <v>ХК8</v>
          </cell>
        </row>
        <row r="16">
          <cell r="D16" t="str">
            <v>ХК9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D17" t="str">
            <v>ХК10</v>
          </cell>
        </row>
        <row r="18">
          <cell r="D18" t="str">
            <v>ХК11</v>
          </cell>
        </row>
        <row r="19">
          <cell r="D19" t="str">
            <v>ХК12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</row>
        <row r="20">
          <cell r="D20" t="str">
            <v>ХК13</v>
          </cell>
        </row>
        <row r="21">
          <cell r="D21" t="str">
            <v>ХК14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D22" t="str">
            <v>ХК15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0">
          <cell r="E10">
            <v>2001</v>
          </cell>
        </row>
        <row r="11">
          <cell r="D11" t="str">
            <v>В1</v>
          </cell>
        </row>
        <row r="12">
          <cell r="D12" t="str">
            <v>В2</v>
          </cell>
        </row>
        <row r="13">
          <cell r="D13" t="str">
            <v>В3</v>
          </cell>
        </row>
        <row r="14">
          <cell r="D14" t="str">
            <v>В4</v>
          </cell>
        </row>
        <row r="17">
          <cell r="D17" t="str">
            <v>В7</v>
          </cell>
        </row>
        <row r="18">
          <cell r="D18" t="str">
            <v>В8</v>
          </cell>
        </row>
        <row r="19">
          <cell r="D19" t="str">
            <v>В9</v>
          </cell>
        </row>
        <row r="20">
          <cell r="D20" t="str">
            <v>В10</v>
          </cell>
        </row>
        <row r="22">
          <cell r="D22" t="str">
            <v>В11</v>
          </cell>
        </row>
        <row r="23">
          <cell r="D23" t="str">
            <v>В12</v>
          </cell>
        </row>
        <row r="24">
          <cell r="D24" t="str">
            <v>В13</v>
          </cell>
        </row>
        <row r="25">
          <cell r="D25" t="str">
            <v>В14</v>
          </cell>
        </row>
        <row r="26">
          <cell r="D26" t="str">
            <v>В15</v>
          </cell>
        </row>
        <row r="27">
          <cell r="D27" t="str">
            <v>В16</v>
          </cell>
        </row>
        <row r="28">
          <cell r="D28" t="str">
            <v>В17</v>
          </cell>
        </row>
        <row r="29">
          <cell r="D29" t="str">
            <v>В18</v>
          </cell>
        </row>
        <row r="33">
          <cell r="D33" t="str">
            <v>В19</v>
          </cell>
        </row>
        <row r="34">
          <cell r="D34" t="str">
            <v>В20</v>
          </cell>
        </row>
        <row r="35">
          <cell r="D35" t="str">
            <v>В21</v>
          </cell>
        </row>
        <row r="36">
          <cell r="D36" t="str">
            <v>В22</v>
          </cell>
        </row>
        <row r="37">
          <cell r="D37" t="str">
            <v>В23</v>
          </cell>
        </row>
        <row r="38">
          <cell r="D38" t="str">
            <v>В24</v>
          </cell>
        </row>
        <row r="39">
          <cell r="D39" t="str">
            <v>В25</v>
          </cell>
        </row>
        <row r="40">
          <cell r="D40" t="str">
            <v>В26</v>
          </cell>
        </row>
        <row r="41">
          <cell r="D41" t="str">
            <v>В27</v>
          </cell>
        </row>
        <row r="43">
          <cell r="D43" t="str">
            <v>В28</v>
          </cell>
        </row>
        <row r="44">
          <cell r="D44" t="str">
            <v>В29</v>
          </cell>
        </row>
        <row r="45">
          <cell r="D45" t="str">
            <v>В30</v>
          </cell>
        </row>
        <row r="46">
          <cell r="D46" t="str">
            <v>В31</v>
          </cell>
        </row>
        <row r="48">
          <cell r="D48" t="str">
            <v>В32</v>
          </cell>
        </row>
        <row r="52">
          <cell r="D52" t="str">
            <v>В33</v>
          </cell>
        </row>
        <row r="53">
          <cell r="D53" t="str">
            <v>В34</v>
          </cell>
        </row>
        <row r="55">
          <cell r="D55" t="str">
            <v>В36</v>
          </cell>
        </row>
        <row r="56">
          <cell r="D56" t="str">
            <v>В37</v>
          </cell>
        </row>
        <row r="58">
          <cell r="D58" t="str">
            <v>В38</v>
          </cell>
        </row>
        <row r="62">
          <cell r="D62" t="str">
            <v>В39</v>
          </cell>
        </row>
        <row r="70">
          <cell r="D70" t="str">
            <v>В40</v>
          </cell>
        </row>
        <row r="71">
          <cell r="D71" t="str">
            <v>В41</v>
          </cell>
        </row>
        <row r="72">
          <cell r="D72" t="str">
            <v>В42</v>
          </cell>
        </row>
        <row r="73">
          <cell r="D73" t="str">
            <v>В43</v>
          </cell>
        </row>
        <row r="74">
          <cell r="D74" t="str">
            <v>В44</v>
          </cell>
        </row>
        <row r="75">
          <cell r="D75" t="str">
            <v>В45</v>
          </cell>
        </row>
        <row r="77">
          <cell r="D77" t="str">
            <v>В48</v>
          </cell>
        </row>
        <row r="78">
          <cell r="D78" t="str">
            <v>В49</v>
          </cell>
        </row>
        <row r="79">
          <cell r="D79" t="str">
            <v>В50</v>
          </cell>
        </row>
        <row r="81">
          <cell r="D81" t="str">
            <v>В51</v>
          </cell>
        </row>
        <row r="85">
          <cell r="D85" t="str">
            <v>В52</v>
          </cell>
        </row>
        <row r="86">
          <cell r="D86" t="str">
            <v>В53</v>
          </cell>
        </row>
        <row r="87">
          <cell r="D87" t="str">
            <v>В54</v>
          </cell>
        </row>
        <row r="89">
          <cell r="D89" t="str">
            <v>В55</v>
          </cell>
        </row>
        <row r="90">
          <cell r="D90" t="str">
            <v>В56</v>
          </cell>
        </row>
        <row r="92">
          <cell r="D92" t="str">
            <v>В57</v>
          </cell>
        </row>
        <row r="96">
          <cell r="D96" t="str">
            <v>В58</v>
          </cell>
        </row>
        <row r="97">
          <cell r="D97" t="str">
            <v>В59</v>
          </cell>
        </row>
        <row r="98">
          <cell r="D98" t="str">
            <v>В60</v>
          </cell>
        </row>
        <row r="99">
          <cell r="D99" t="str">
            <v>В61</v>
          </cell>
        </row>
        <row r="101">
          <cell r="D101" t="str">
            <v>В62</v>
          </cell>
        </row>
        <row r="102">
          <cell r="D102" t="str">
            <v>В63</v>
          </cell>
        </row>
        <row r="104">
          <cell r="D104" t="str">
            <v>В64</v>
          </cell>
        </row>
        <row r="108">
          <cell r="D108" t="str">
            <v>В65</v>
          </cell>
        </row>
        <row r="109">
          <cell r="D109" t="str">
            <v>В66</v>
          </cell>
        </row>
        <row r="110">
          <cell r="D110" t="str">
            <v>В67</v>
          </cell>
        </row>
        <row r="111">
          <cell r="D111" t="str">
            <v>В68</v>
          </cell>
        </row>
        <row r="112">
          <cell r="D112" t="str">
            <v>В69</v>
          </cell>
        </row>
        <row r="113">
          <cell r="D113" t="str">
            <v>В70</v>
          </cell>
        </row>
        <row r="115">
          <cell r="D115" t="str">
            <v>В71</v>
          </cell>
        </row>
        <row r="119">
          <cell r="D119" t="str">
            <v>В72</v>
          </cell>
        </row>
        <row r="120">
          <cell r="D120" t="str">
            <v>В73</v>
          </cell>
        </row>
        <row r="125">
          <cell r="D125" t="str">
            <v>В74</v>
          </cell>
        </row>
        <row r="126">
          <cell r="D126" t="str">
            <v>В75</v>
          </cell>
        </row>
        <row r="127">
          <cell r="D127" t="str">
            <v>В76</v>
          </cell>
        </row>
        <row r="128">
          <cell r="D128" t="str">
            <v>В77</v>
          </cell>
        </row>
        <row r="129">
          <cell r="D129" t="str">
            <v>В78</v>
          </cell>
        </row>
        <row r="130">
          <cell r="D130" t="str">
            <v>В79</v>
          </cell>
        </row>
        <row r="131">
          <cell r="D131" t="str">
            <v>В80</v>
          </cell>
        </row>
        <row r="132">
          <cell r="D132" t="str">
            <v>В81</v>
          </cell>
        </row>
        <row r="133">
          <cell r="D133" t="str">
            <v>В82</v>
          </cell>
        </row>
        <row r="134">
          <cell r="D134" t="str">
            <v>В83</v>
          </cell>
        </row>
        <row r="135">
          <cell r="D135" t="str">
            <v>В84</v>
          </cell>
        </row>
        <row r="136">
          <cell r="D136" t="str">
            <v>В85</v>
          </cell>
        </row>
        <row r="137">
          <cell r="D137" t="str">
            <v>В86</v>
          </cell>
        </row>
        <row r="139">
          <cell r="D139" t="str">
            <v>В87</v>
          </cell>
        </row>
        <row r="140">
          <cell r="D140" t="str">
            <v>В88</v>
          </cell>
        </row>
        <row r="141">
          <cell r="D141" t="str">
            <v>В89</v>
          </cell>
        </row>
        <row r="142">
          <cell r="D142" t="str">
            <v>В90</v>
          </cell>
        </row>
        <row r="144">
          <cell r="D144" t="str">
            <v>В91</v>
          </cell>
        </row>
        <row r="145">
          <cell r="D145" t="str">
            <v>В92</v>
          </cell>
        </row>
        <row r="146">
          <cell r="D146" t="str">
            <v>В93</v>
          </cell>
        </row>
        <row r="147">
          <cell r="D147" t="str">
            <v>В94</v>
          </cell>
        </row>
        <row r="148">
          <cell r="D148" t="str">
            <v>В95</v>
          </cell>
        </row>
        <row r="149">
          <cell r="D149" t="str">
            <v>В96</v>
          </cell>
        </row>
        <row r="150">
          <cell r="D150" t="str">
            <v>В97</v>
          </cell>
        </row>
        <row r="151">
          <cell r="D151" t="str">
            <v>В98</v>
          </cell>
        </row>
        <row r="152">
          <cell r="D152" t="str">
            <v>В99</v>
          </cell>
        </row>
        <row r="153">
          <cell r="D153" t="str">
            <v>В100</v>
          </cell>
        </row>
        <row r="155">
          <cell r="D155" t="str">
            <v>В101</v>
          </cell>
        </row>
        <row r="156">
          <cell r="D156" t="str">
            <v>В102</v>
          </cell>
        </row>
        <row r="157">
          <cell r="D157" t="str">
            <v>В103</v>
          </cell>
        </row>
        <row r="158">
          <cell r="D158" t="str">
            <v>В104</v>
          </cell>
        </row>
        <row r="159">
          <cell r="D159" t="str">
            <v>В105</v>
          </cell>
        </row>
        <row r="160">
          <cell r="D160" t="str">
            <v>В106</v>
          </cell>
        </row>
        <row r="161">
          <cell r="D161" t="str">
            <v>В107</v>
          </cell>
        </row>
        <row r="162">
          <cell r="D162" t="str">
            <v>В108</v>
          </cell>
        </row>
        <row r="163">
          <cell r="D163" t="str">
            <v>В109</v>
          </cell>
        </row>
        <row r="164">
          <cell r="D164" t="str">
            <v>В110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60_ИЭС_2014"/>
      <sheetName val="16"/>
      <sheetName val="12"/>
      <sheetName val="25"/>
      <sheetName val="27"/>
      <sheetName val="3"/>
      <sheetName val="4.1"/>
      <sheetName val="4"/>
      <sheetName val="FST5"/>
      <sheetName val="0"/>
      <sheetName val="0.3"/>
      <sheetName val="1"/>
      <sheetName val="2.1"/>
      <sheetName val="2"/>
      <sheetName val="2.2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Справочники"/>
      <sheetName val="22"/>
      <sheetName val="5"/>
      <sheetName val="6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6"/>
      <sheetName val="28"/>
      <sheetName val="29"/>
      <sheetName val="30"/>
      <sheetName val="6.1"/>
      <sheetName val="7"/>
      <sheetName val="8"/>
      <sheetName val="перекрестка"/>
      <sheetName val="18.2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  <sheetName val="tsh"/>
      <sheetName val="Анализ"/>
      <sheetName val="11"/>
      <sheetName val="regs"/>
      <sheetName val="ORGS"/>
      <sheetName val="Обнулить"/>
      <sheetName val="TEHSHEET"/>
      <sheetName val="Лист1"/>
      <sheetName val="Справочники"/>
      <sheetName val="П 1"/>
      <sheetName val="П 4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>
        <row r="5">
          <cell r="G5">
            <v>2222938.4948999998</v>
          </cell>
        </row>
      </sheetData>
      <sheetData sheetId="1">
        <row r="13">
          <cell r="G13">
            <v>2101537.73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>
        <row r="5">
          <cell r="G5">
            <v>2222938.4948999998</v>
          </cell>
        </row>
      </sheetData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  <sheetName val="Титульный"/>
      <sheetName val="ЗКЗ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  <sheetName val="СВОД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  <sheetName val="4_1"/>
      <sheetName val="2.1"/>
      <sheetName val="2.2"/>
    </sheetNames>
    <sheetDataSet>
      <sheetData sheetId="0">
        <row r="14">
          <cell r="B14">
            <v>2006</v>
          </cell>
        </row>
      </sheetData>
      <sheetData sheetId="1"/>
      <sheetData sheetId="2">
        <row r="8">
          <cell r="D8">
            <v>0</v>
          </cell>
        </row>
      </sheetData>
      <sheetData sheetId="3">
        <row r="6">
          <cell r="I6">
            <v>0</v>
          </cell>
        </row>
      </sheetData>
      <sheetData sheetId="4">
        <row r="6">
          <cell r="I6">
            <v>0</v>
          </cell>
        </row>
      </sheetData>
      <sheetData sheetId="5">
        <row r="6">
          <cell r="D6">
            <v>0</v>
          </cell>
        </row>
      </sheetData>
      <sheetData sheetId="6">
        <row r="6">
          <cell r="E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>
        <row r="4">
          <cell r="E4">
            <v>0</v>
          </cell>
        </row>
      </sheetData>
      <sheetData sheetId="8" refreshError="1"/>
      <sheetData sheetId="9">
        <row r="7">
          <cell r="I7">
            <v>0</v>
          </cell>
        </row>
      </sheetData>
      <sheetData sheetId="10"/>
      <sheetData sheetId="11">
        <row r="6">
          <cell r="E6">
            <v>1658</v>
          </cell>
        </row>
      </sheetData>
      <sheetData sheetId="12">
        <row r="6">
          <cell r="D6">
            <v>0</v>
          </cell>
        </row>
      </sheetData>
      <sheetData sheetId="13">
        <row r="6">
          <cell r="D6">
            <v>0</v>
          </cell>
        </row>
      </sheetData>
      <sheetData sheetId="14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>
        <row r="6">
          <cell r="D6">
            <v>0</v>
          </cell>
        </row>
      </sheetData>
      <sheetData sheetId="18">
        <row r="7">
          <cell r="B7" t="str">
            <v>Налог 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>
        <row r="6">
          <cell r="I6">
            <v>0</v>
          </cell>
        </row>
      </sheetData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>
        <row r="6">
          <cell r="E6">
            <v>2</v>
          </cell>
        </row>
      </sheetData>
      <sheetData sheetId="22">
        <row r="5">
          <cell r="E5" t="str">
            <v>Волхов</v>
          </cell>
        </row>
      </sheetData>
      <sheetData sheetId="23">
        <row r="6">
          <cell r="D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>
        <row r="6">
          <cell r="G6">
            <v>0</v>
          </cell>
        </row>
      </sheetData>
      <sheetData sheetId="26">
        <row r="6">
          <cell r="I6">
            <v>0</v>
          </cell>
        </row>
      </sheetData>
      <sheetData sheetId="27">
        <row r="6">
          <cell r="A6" t="str">
            <v>&lt;Статья затрат 1&gt;</v>
          </cell>
        </row>
      </sheetData>
      <sheetData sheetId="28">
        <row r="6">
          <cell r="I6">
            <v>0</v>
          </cell>
        </row>
      </sheetData>
      <sheetData sheetId="29">
        <row r="6">
          <cell r="D6">
            <v>0</v>
          </cell>
        </row>
      </sheetData>
      <sheetData sheetId="30">
        <row r="5">
          <cell r="E5" t="str">
            <v>Сумма кредита</v>
          </cell>
        </row>
      </sheetData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>
        <row r="6">
          <cell r="D6">
            <v>0</v>
          </cell>
        </row>
      </sheetData>
      <sheetData sheetId="33">
        <row r="6">
          <cell r="I6">
            <v>0</v>
          </cell>
        </row>
      </sheetData>
      <sheetData sheetId="34">
        <row r="7">
          <cell r="B7" t="str">
            <v>&lt;Статья расходов 1&gt;</v>
          </cell>
        </row>
      </sheetData>
      <sheetData sheetId="35">
        <row r="6">
          <cell r="B6" t="str">
            <v>&lt;Статья расходов 1&gt;</v>
          </cell>
        </row>
      </sheetData>
      <sheetData sheetId="36"/>
      <sheetData sheetId="37"/>
      <sheetData sheetId="38" refreshError="1"/>
      <sheetData sheetId="3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</sheetData>
      <sheetData sheetId="3">
        <row r="4">
          <cell r="B4">
            <v>108.6</v>
          </cell>
        </row>
      </sheetData>
      <sheetData sheetId="4"/>
      <sheetData sheetId="5">
        <row r="18">
          <cell r="G18">
            <v>552.08100000000002</v>
          </cell>
        </row>
        <row r="20">
          <cell r="E20" t="str">
            <v>L7.4</v>
          </cell>
          <cell r="G20">
            <v>6931.8490516428965</v>
          </cell>
        </row>
        <row r="67">
          <cell r="E67" t="str">
            <v>L11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</row>
      </sheetData>
      <sheetData sheetId="8">
        <row r="6">
          <cell r="G6">
            <v>84.5</v>
          </cell>
        </row>
      </sheetData>
      <sheetData sheetId="9">
        <row r="8">
          <cell r="G8">
            <v>81.72</v>
          </cell>
        </row>
      </sheetData>
      <sheetData sheetId="10">
        <row r="8">
          <cell r="G8">
            <v>80</v>
          </cell>
        </row>
      </sheetData>
      <sheetData sheetId="11">
        <row r="8">
          <cell r="G8">
            <v>79.599999999999994</v>
          </cell>
        </row>
      </sheetData>
      <sheetData sheetId="12">
        <row r="8">
          <cell r="U8">
            <v>0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</sheetData>
      <sheetData sheetId="20"/>
      <sheetData sheetId="21">
        <row r="8">
          <cell r="C8">
            <v>60.756</v>
          </cell>
        </row>
      </sheetData>
      <sheetData sheetId="22"/>
      <sheetData sheetId="2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P1_SCOPE_NOTIND" refersTo="#ССЫЛКА!" sheetId="7"/>
      <definedName name="P2_SCOPE_NOTIND" refersTo="#ССЫЛКА!" sheetId="7"/>
      <definedName name="P3_SCOPE_NOTIND" refersTo="#ССЫЛКА!" sheetId="7"/>
      <definedName name="P4_SCOPE_NOTIND" refersTo="#ССЫЛКА!" sheetId="7"/>
      <definedName name="P5_SCOPE_NOTIND" refersTo="#ССЫЛКА!" sheetId="7"/>
      <definedName name="P6_SCOPE_NOTIND" refersTo="#ССЫЛКА!" sheetId="7"/>
      <definedName name="P7_SCOPE_NOTIND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Обезвреживание ТКО"/>
      <sheetName val="Обработка ТКО"/>
      <sheetName val="Захоронение ТБО"/>
      <sheetName val="Газоснабжение"/>
      <sheetName val="Газоснабжение (население)"/>
      <sheetName val="Захоронение ТКО"/>
      <sheetName val="Комментарии"/>
      <sheetName val="Проверка"/>
    </sheetNames>
    <sheetDataSet>
      <sheetData sheetId="0">
        <row r="2">
          <cell r="B2" t="str">
            <v>ADR.PR.REM.PLAN.4.178</v>
          </cell>
          <cell r="S2" t="str">
            <v>План (предложение организации)</v>
          </cell>
        </row>
        <row r="3">
          <cell r="S3" t="str">
            <v>План с учетом утвержденного тарифа</v>
          </cell>
        </row>
        <row r="6">
          <cell r="G6" t="str">
            <v>2019-2023 гг. (план на 2019-2023 гг.)</v>
          </cell>
        </row>
        <row r="7">
          <cell r="G7" t="str">
            <v/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26361120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  <sheetName val="2002год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ценарии"/>
      <sheetName val="Сценарии - дисплей"/>
      <sheetName val="Переходный лист"/>
      <sheetName val="Экономия по годам"/>
      <sheetName val="СМЕТА"/>
      <sheetName val="Смета ГОД"/>
      <sheetName val="Кредиты и собственный капитал"/>
      <sheetName val="Отчет по годам"/>
      <sheetName val="Отчет"/>
      <sheetName val="Прямые расходы"/>
      <sheetName val="Косвенные расходы"/>
      <sheetName val="Макро и ставка дисконтирования"/>
      <sheetName val="Объемы"/>
      <sheetName val="Электроэнергия и химреагенты"/>
      <sheetName val="Опции"/>
      <sheetName val="Язык"/>
      <sheetName val="Материалы-топливо-тепло"/>
      <sheetName val="Охрана"/>
      <sheetName val="Прочие"/>
      <sheetName val="Цены и зарплата"/>
      <sheetName val="Штатное расписание"/>
      <sheetName val="Штатное с зарплатами"/>
      <sheetName val="Инвестиции"/>
      <sheetName val="Инвестиции помесячно"/>
      <sheetName val="Компания"/>
      <sheetName val="Сумм"/>
      <sheetName val="Анализ"/>
      <sheetName val="Отчет2"/>
      <sheetName val="Инвестиции2"/>
      <sheetName val="Прое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757">
          <cell r="B1757">
            <v>0.2</v>
          </cell>
        </row>
      </sheetData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Historical Performance"/>
      <sheetName val="Forecast Performance"/>
      <sheetName val="Forecast Cashflow"/>
      <sheetName val="Scenario Manager"/>
      <sheetName val="KPIs"/>
      <sheetName val="Generic Inputs"/>
      <sheetName val="Traffic"/>
      <sheetName val="Revenue"/>
      <sheetName val="Operating Costs"/>
      <sheetName val="Accounts"/>
      <sheetName val="Annual Accounts"/>
      <sheetName val="Distributions"/>
      <sheetName val="Tax"/>
      <sheetName val="Debt &amp; Equity"/>
      <sheetName val="Assets &amp; Liabilities"/>
      <sheetName val="Valuation"/>
      <sheetName val="Valuation Field"/>
      <sheetName val="Checks"/>
      <sheetName val="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  <sheetName val="20"/>
      <sheetName val="Титульный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TEHSHEET"/>
      <sheetName val="Исходные"/>
      <sheetName val="Эл塅䕃⹌塅E"/>
      <sheetName val="Прочие_В_пр_г"/>
      <sheetName val="Прочие_К_пр_г"/>
      <sheetName val="для ээ.ноябрь"/>
      <sheetName val="для ээ.11"/>
      <sheetName val=" для ээ.12(2)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Диалог1"/>
      <sheetName val="Исп_хим_р"/>
      <sheetName val="Материалы_В"/>
      <sheetName val="Материалы_К"/>
      <sheetName val="Модуль1"/>
      <sheetName val="ОМТ"/>
      <sheetName val="#ССЫЛКА"/>
      <sheetName val="Справочники"/>
      <sheetName val="служ"/>
      <sheetName val="t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3">
          <cell r="J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>
        <row r="6">
          <cell r="F6">
            <v>45239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. 12"/>
      <sheetName val="Summary IS"/>
      <sheetName val="IS (2)"/>
      <sheetName val="Summary BS"/>
      <sheetName val="BS"/>
      <sheetName val="6мес."/>
      <sheetName val="Отчет"/>
      <sheetName val="2008"/>
      <sheetName val="2007"/>
      <sheetName val="2008 by supplier"/>
      <sheetName val="2007 by supplier"/>
      <sheetName val="Blank (6)"/>
      <sheetName val="Blank (5)"/>
      <sheetName val="СТАВКИ 2003-2008"/>
      <sheetName val="Index"/>
      <sheetName val="by airline"/>
      <sheetName val="by country 2005"/>
      <sheetName val="by country 2006"/>
      <sheetName val="by country 2007"/>
      <sheetName val="KPIs"/>
      <sheetName val="KPIs from APs"/>
      <sheetName val="Expences dynamics"/>
      <sheetName val="Blank (8)"/>
      <sheetName val="Конс_БДР 2006"/>
      <sheetName val="Конс_БДР 2007"/>
      <sheetName val="Конс_БДР 2008"/>
      <sheetName val="bud vs act"/>
      <sheetName val="OP bridge"/>
      <sheetName val="Operations chart"/>
      <sheetName val="Operations 2007"/>
      <sheetName val="Operations 2006"/>
      <sheetName val="Blank (2)"/>
      <sheetName val="Fin.result by activity 2006"/>
      <sheetName val="Fin.result by activity 2007"/>
      <sheetName val="Operating expenses"/>
      <sheetName val="IS (3)"/>
      <sheetName val="Revenue"/>
      <sheetName val="Revenue new format"/>
      <sheetName val="RAP IS"/>
      <sheetName val="Лист1"/>
      <sheetName val="NA Revenue"/>
      <sheetName val="Utilities"/>
      <sheetName val="Other"/>
      <sheetName val="COS"/>
      <sheetName val="SG&amp;A cut"/>
      <sheetName val="SG&amp;A"/>
      <sheetName val="IS"/>
      <sheetName val="Blank"/>
      <sheetName val="Blank (9)"/>
      <sheetName val="HR"/>
      <sheetName val="Blank (3)"/>
      <sheetName val="Blank (4)"/>
    </sheetNames>
    <sheetDataSet>
      <sheetData sheetId="0" refreshError="1">
        <row r="2">
          <cell r="B2" t="str">
            <v>Dividend income breakdown</v>
          </cell>
        </row>
        <row r="3">
          <cell r="B3" t="str">
            <v>RURm</v>
          </cell>
          <cell r="C3">
            <v>2005</v>
          </cell>
          <cell r="D3">
            <v>2006</v>
          </cell>
          <cell r="E3">
            <v>2007</v>
          </cell>
          <cell r="F3" t="str">
            <v>9 мес. 2008г.</v>
          </cell>
        </row>
        <row r="4">
          <cell r="B4" t="str">
            <v>Lenrianta</v>
          </cell>
          <cell r="C4">
            <v>2.6</v>
          </cell>
          <cell r="D4">
            <v>5.9</v>
          </cell>
          <cell r="E4">
            <v>12.3</v>
          </cell>
          <cell r="F4" t="str">
            <v>-</v>
          </cell>
        </row>
        <row r="5">
          <cell r="B5" t="str">
            <v>GT Pulkovo</v>
          </cell>
          <cell r="C5" t="str">
            <v>-</v>
          </cell>
          <cell r="D5" t="str">
            <v>-</v>
          </cell>
          <cell r="E5">
            <v>4.5</v>
          </cell>
          <cell r="F5">
            <v>6.6</v>
          </cell>
        </row>
        <row r="6">
          <cell r="C6">
            <v>2.6</v>
          </cell>
          <cell r="D6">
            <v>5.9</v>
          </cell>
          <cell r="E6">
            <v>16.8</v>
          </cell>
          <cell r="F6">
            <v>6.6</v>
          </cell>
        </row>
        <row r="7">
          <cell r="B7" t="str">
            <v>Unreconciled difference</v>
          </cell>
          <cell r="D7">
            <v>4.5600000000000005</v>
          </cell>
          <cell r="E7">
            <v>0</v>
          </cell>
        </row>
        <row r="8">
          <cell r="B8" t="str">
            <v>per income statement</v>
          </cell>
          <cell r="D8">
            <v>11.46</v>
          </cell>
          <cell r="E8">
            <v>16.853000000000002</v>
          </cell>
        </row>
      </sheetData>
      <sheetData sheetId="1" refreshError="1">
        <row r="3">
          <cell r="B3" t="str">
            <v>Summary income statement</v>
          </cell>
        </row>
        <row r="4">
          <cell r="B4" t="str">
            <v>RURm</v>
          </cell>
          <cell r="C4" t="str">
            <v>Oct - Dec 20051)</v>
          </cell>
          <cell r="D4" t="str">
            <v>20061)</v>
          </cell>
          <cell r="E4" t="str">
            <v>20072)</v>
          </cell>
          <cell r="F4" t="str">
            <v>Jan - May 20083)</v>
          </cell>
        </row>
        <row r="5">
          <cell r="B5" t="str">
            <v>Sales</v>
          </cell>
          <cell r="C5">
            <v>592</v>
          </cell>
          <cell r="D5">
            <v>2941.3</v>
          </cell>
          <cell r="E5">
            <v>3570.4</v>
          </cell>
          <cell r="F5">
            <v>1569.1</v>
          </cell>
        </row>
        <row r="6">
          <cell r="B6" t="str">
            <v>Cost of sales</v>
          </cell>
          <cell r="C6">
            <v>-446</v>
          </cell>
          <cell r="D6">
            <v>-2162</v>
          </cell>
          <cell r="E6">
            <v>-2161.4</v>
          </cell>
          <cell r="F6">
            <v>-986.1</v>
          </cell>
        </row>
        <row r="7">
          <cell r="B7" t="str">
            <v>Gross profit</v>
          </cell>
          <cell r="C7">
            <v>146</v>
          </cell>
          <cell r="D7">
            <v>779.30000000000018</v>
          </cell>
          <cell r="E7">
            <v>1409</v>
          </cell>
          <cell r="F7">
            <v>582.99999999999989</v>
          </cell>
        </row>
        <row r="8">
          <cell r="B8" t="str">
            <v>Gross profit margin, %</v>
          </cell>
          <cell r="C8">
            <v>0.24662162162162163</v>
          </cell>
          <cell r="D8">
            <v>0.26495087206337337</v>
          </cell>
          <cell r="E8">
            <v>0.39463365449249382</v>
          </cell>
          <cell r="F8">
            <v>0.37155057039066974</v>
          </cell>
        </row>
        <row r="9">
          <cell r="B9" t="str">
            <v>Administrative expenses</v>
          </cell>
          <cell r="C9">
            <v>-46</v>
          </cell>
          <cell r="D9">
            <v>-377</v>
          </cell>
          <cell r="E9">
            <v>-418.9</v>
          </cell>
          <cell r="F9">
            <v>-187.9</v>
          </cell>
        </row>
        <row r="10">
          <cell r="B10" t="str">
            <v>Operating profit</v>
          </cell>
          <cell r="C10">
            <v>100.24662162162161</v>
          </cell>
          <cell r="D10">
            <v>402.5649508720636</v>
          </cell>
          <cell r="E10">
            <v>990.49463365449253</v>
          </cell>
          <cell r="F10">
            <v>395.09999999999991</v>
          </cell>
        </row>
        <row r="11">
          <cell r="B11" t="str">
            <v>Operating profit margin, %</v>
          </cell>
          <cell r="C11">
            <v>0.16933550949598244</v>
          </cell>
          <cell r="D11">
            <v>0.13686633491043537</v>
          </cell>
          <cell r="E11">
            <v>0.27741839392070705</v>
          </cell>
          <cell r="F11">
            <v>0.25180039513096675</v>
          </cell>
        </row>
        <row r="12">
          <cell r="B12" t="str">
            <v>Other expenses, net</v>
          </cell>
          <cell r="C12">
            <v>-31.700000000000003</v>
          </cell>
          <cell r="D12">
            <v>-50.099999999999966</v>
          </cell>
          <cell r="E12">
            <v>-265.10000000000002</v>
          </cell>
          <cell r="F12">
            <v>-36</v>
          </cell>
        </row>
        <row r="13">
          <cell r="B13" t="str">
            <v>Interest and dividend income</v>
          </cell>
          <cell r="C13">
            <v>9.1999999999999993</v>
          </cell>
          <cell r="D13">
            <v>10.7</v>
          </cell>
          <cell r="E13">
            <v>44.2</v>
          </cell>
          <cell r="F13">
            <v>16</v>
          </cell>
        </row>
        <row r="14">
          <cell r="B14" t="str">
            <v>Profit before tax</v>
          </cell>
          <cell r="C14">
            <v>77.915957131117594</v>
          </cell>
          <cell r="D14">
            <v>363.30181720697408</v>
          </cell>
          <cell r="E14">
            <v>769.87205204841325</v>
          </cell>
          <cell r="F14">
            <v>375.35180039513085</v>
          </cell>
        </row>
        <row r="15">
          <cell r="B15" t="str">
            <v>Profit tax</v>
          </cell>
          <cell r="C15">
            <v>-27.1</v>
          </cell>
          <cell r="D15">
            <v>-118.1</v>
          </cell>
          <cell r="E15">
            <v>-238.89999999999998</v>
          </cell>
          <cell r="F15">
            <v>-105</v>
          </cell>
        </row>
        <row r="16">
          <cell r="B16" t="str">
            <v>Net profit</v>
          </cell>
          <cell r="C16">
            <v>50.815957131117592</v>
          </cell>
          <cell r="D16">
            <v>245.20181720697408</v>
          </cell>
          <cell r="E16">
            <v>530.97205204841327</v>
          </cell>
          <cell r="F16">
            <v>270.35180039513085</v>
          </cell>
        </row>
        <row r="17">
          <cell r="B17" t="str">
            <v>Net profit margin, %</v>
          </cell>
          <cell r="C17">
            <v>8.5837765424185128E-2</v>
          </cell>
          <cell r="D17">
            <v>8.3365116515477539E-2</v>
          </cell>
          <cell r="E17">
            <v>0.14871500449485023</v>
          </cell>
          <cell r="F17">
            <v>0.17229736816973479</v>
          </cell>
        </row>
        <row r="18">
          <cell r="B18" t="str">
            <v>EBITDA</v>
          </cell>
          <cell r="C18">
            <v>113</v>
          </cell>
          <cell r="D18">
            <v>529.1729752578334</v>
          </cell>
          <cell r="E18">
            <v>882.23262133601702</v>
          </cell>
          <cell r="F18" t="str">
            <v>n/d</v>
          </cell>
        </row>
        <row r="19">
          <cell r="B19" t="str">
            <v>EBITDA margin %</v>
          </cell>
          <cell r="C19">
            <v>0.19087837837837837</v>
          </cell>
          <cell r="D19">
            <v>0.17991125531494012</v>
          </cell>
          <cell r="E19">
            <v>0.24709629770782462</v>
          </cell>
          <cell r="F19" t="str">
            <v>n/d</v>
          </cell>
        </row>
        <row r="20">
          <cell r="B20" t="str">
            <v>Sales/pax, RUR</v>
          </cell>
          <cell r="C20" t="str">
            <v>n/d</v>
          </cell>
          <cell r="D20">
            <v>576.5005419453978</v>
          </cell>
          <cell r="E20">
            <v>581.70632661024581</v>
          </cell>
          <cell r="F20">
            <v>648.17576381963943</v>
          </cell>
        </row>
        <row r="21">
          <cell r="B21" t="str">
            <v>Sales/ATM, RUR</v>
          </cell>
          <cell r="C21" t="str">
            <v>n/d</v>
          </cell>
          <cell r="D21">
            <v>40609.424401828001</v>
          </cell>
          <cell r="E21">
            <v>41096.710329427471</v>
          </cell>
          <cell r="F21">
            <v>44161.436492077344</v>
          </cell>
        </row>
      </sheetData>
      <sheetData sheetId="2" refreshError="1">
        <row r="3">
          <cell r="B3" t="str">
            <v>Income statement</v>
          </cell>
        </row>
        <row r="4">
          <cell r="B4" t="str">
            <v>RUR'000</v>
          </cell>
          <cell r="C4" t="str">
            <v>2006</v>
          </cell>
          <cell r="D4" t="str">
            <v>2007</v>
          </cell>
        </row>
        <row r="5">
          <cell r="B5" t="str">
            <v>Sales</v>
          </cell>
          <cell r="C5">
            <v>0</v>
          </cell>
          <cell r="D5">
            <v>0</v>
          </cell>
        </row>
        <row r="6">
          <cell r="B6" t="str">
            <v>Cost of sales</v>
          </cell>
          <cell r="C6">
            <v>0</v>
          </cell>
          <cell r="D6">
            <v>0</v>
          </cell>
        </row>
        <row r="7">
          <cell r="B7" t="str">
            <v>Gross profit</v>
          </cell>
          <cell r="C7">
            <v>0</v>
          </cell>
          <cell r="D7">
            <v>0</v>
          </cell>
        </row>
        <row r="8">
          <cell r="B8" t="str">
            <v>Administrative expenses</v>
          </cell>
          <cell r="C8">
            <v>0</v>
          </cell>
          <cell r="D8">
            <v>0</v>
          </cell>
        </row>
        <row r="9">
          <cell r="B9" t="str">
            <v>Operating profit</v>
          </cell>
          <cell r="C9">
            <v>0</v>
          </cell>
          <cell r="D9">
            <v>0</v>
          </cell>
        </row>
        <row r="10">
          <cell r="B10" t="str">
            <v>Other income</v>
          </cell>
          <cell r="C10">
            <v>28403</v>
          </cell>
          <cell r="D10">
            <v>444785</v>
          </cell>
        </row>
        <row r="11">
          <cell r="B11" t="str">
            <v>Other expenses</v>
          </cell>
          <cell r="C11">
            <v>-28054</v>
          </cell>
          <cell r="D11">
            <v>-446785</v>
          </cell>
        </row>
        <row r="12">
          <cell r="B12" t="str">
            <v>Interest income</v>
          </cell>
          <cell r="C12">
            <v>0</v>
          </cell>
          <cell r="D12">
            <v>0</v>
          </cell>
        </row>
        <row r="13">
          <cell r="B13" t="str">
            <v>Profit before tax</v>
          </cell>
          <cell r="C13">
            <v>349</v>
          </cell>
          <cell r="D13">
            <v>-2000</v>
          </cell>
        </row>
        <row r="14">
          <cell r="B14" t="str">
            <v>Profit tax</v>
          </cell>
          <cell r="C14">
            <v>-88</v>
          </cell>
          <cell r="D14">
            <v>2547</v>
          </cell>
        </row>
        <row r="15">
          <cell r="B15" t="str">
            <v>Net profit</v>
          </cell>
          <cell r="C15">
            <v>261</v>
          </cell>
          <cell r="D15">
            <v>547</v>
          </cell>
        </row>
      </sheetData>
      <sheetData sheetId="3" refreshError="1">
        <row r="3">
          <cell r="B3" t="str">
            <v>Summary balance sheet</v>
          </cell>
        </row>
        <row r="4">
          <cell r="B4" t="str">
            <v>RURm</v>
          </cell>
          <cell r="C4">
            <v>39082</v>
          </cell>
          <cell r="D4">
            <v>39447</v>
          </cell>
        </row>
        <row r="5">
          <cell r="B5" t="str">
            <v>Assets</v>
          </cell>
        </row>
        <row r="6">
          <cell r="B6" t="str">
            <v>Property, plant and equipment</v>
          </cell>
        </row>
        <row r="7">
          <cell r="B7" t="str">
            <v>Intangible assets</v>
          </cell>
        </row>
        <row r="8">
          <cell r="B8" t="str">
            <v>Non-current investments</v>
          </cell>
        </row>
        <row r="9">
          <cell r="B9" t="str">
            <v>Deferred tax assets</v>
          </cell>
        </row>
        <row r="10">
          <cell r="B10" t="str">
            <v>Accounts receivable and prepayments made</v>
          </cell>
        </row>
        <row r="11">
          <cell r="B11" t="str">
            <v>Prepaid expenses</v>
          </cell>
        </row>
        <row r="12">
          <cell r="B12" t="str">
            <v>Inventory</v>
          </cell>
        </row>
        <row r="13">
          <cell r="B13" t="str">
            <v>Short-term investments</v>
          </cell>
        </row>
        <row r="14">
          <cell r="B14" t="str">
            <v>Cash and bank</v>
          </cell>
        </row>
        <row r="15">
          <cell r="B15" t="str">
            <v>Other current assets</v>
          </cell>
        </row>
        <row r="16">
          <cell r="C16">
            <v>0</v>
          </cell>
          <cell r="D16">
            <v>0</v>
          </cell>
        </row>
        <row r="17">
          <cell r="B17" t="str">
            <v>Liabilities</v>
          </cell>
        </row>
        <row r="18">
          <cell r="B18" t="str">
            <v>Deferred tax liabilities</v>
          </cell>
        </row>
        <row r="19">
          <cell r="B19" t="str">
            <v>Accounts payable and advances received</v>
          </cell>
        </row>
        <row r="20">
          <cell r="B20" t="str">
            <v>Other current liabilities</v>
          </cell>
        </row>
        <row r="21">
          <cell r="C21">
            <v>0</v>
          </cell>
          <cell r="D21">
            <v>0</v>
          </cell>
        </row>
        <row r="22">
          <cell r="B22" t="str">
            <v>Net assets</v>
          </cell>
          <cell r="C22">
            <v>0</v>
          </cell>
          <cell r="D22">
            <v>0</v>
          </cell>
        </row>
      </sheetData>
      <sheetData sheetId="4" refreshError="1">
        <row r="3">
          <cell r="B3" t="str">
            <v>Balance sheet</v>
          </cell>
        </row>
        <row r="4">
          <cell r="B4" t="str">
            <v>RUR'000</v>
          </cell>
          <cell r="C4">
            <v>39082</v>
          </cell>
          <cell r="D4">
            <v>39447</v>
          </cell>
        </row>
        <row r="5">
          <cell r="B5" t="str">
            <v>Assets</v>
          </cell>
        </row>
        <row r="6">
          <cell r="B6" t="str">
            <v>Non-current assets</v>
          </cell>
        </row>
        <row r="7">
          <cell r="B7" t="str">
            <v>Intangible assets</v>
          </cell>
        </row>
        <row r="8">
          <cell r="B8" t="str">
            <v>Fixed assets</v>
          </cell>
          <cell r="C8">
            <v>34</v>
          </cell>
          <cell r="D8">
            <v>749</v>
          </cell>
        </row>
        <row r="9">
          <cell r="B9" t="str">
            <v>Construction in progress</v>
          </cell>
          <cell r="C9">
            <v>48280</v>
          </cell>
          <cell r="D9">
            <v>240468</v>
          </cell>
        </row>
        <row r="10">
          <cell r="B10" t="str">
            <v>Investments</v>
          </cell>
        </row>
        <row r="11">
          <cell r="B11" t="str">
            <v>Deferred tax assets</v>
          </cell>
          <cell r="C11">
            <v>117</v>
          </cell>
          <cell r="D11">
            <v>2664</v>
          </cell>
        </row>
        <row r="12">
          <cell r="B12" t="str">
            <v>Other non-current assets</v>
          </cell>
          <cell r="C12">
            <v>0</v>
          </cell>
          <cell r="D12">
            <v>126</v>
          </cell>
        </row>
        <row r="13">
          <cell r="C13">
            <v>48431</v>
          </cell>
          <cell r="D13">
            <v>244007</v>
          </cell>
        </row>
        <row r="14">
          <cell r="B14" t="str">
            <v>Current assets</v>
          </cell>
        </row>
        <row r="15">
          <cell r="B15" t="str">
            <v>Inventory</v>
          </cell>
        </row>
        <row r="16">
          <cell r="B16" t="str">
            <v>Prepaid expenses</v>
          </cell>
          <cell r="C16">
            <v>0</v>
          </cell>
          <cell r="D16">
            <v>171</v>
          </cell>
        </row>
        <row r="17">
          <cell r="B17" t="str">
            <v>VAT recoverable</v>
          </cell>
          <cell r="C17">
            <v>4311</v>
          </cell>
          <cell r="D17">
            <v>138</v>
          </cell>
        </row>
        <row r="18">
          <cell r="B18" t="str">
            <v>Trade receivables</v>
          </cell>
          <cell r="C18">
            <v>15</v>
          </cell>
          <cell r="D18">
            <v>0</v>
          </cell>
        </row>
        <row r="19">
          <cell r="B19" t="str">
            <v>Advances given</v>
          </cell>
          <cell r="C19">
            <v>0</v>
          </cell>
        </row>
        <row r="20">
          <cell r="B20" t="str">
            <v>Other debtors</v>
          </cell>
          <cell r="C20">
            <v>16121</v>
          </cell>
          <cell r="D20">
            <v>233664</v>
          </cell>
        </row>
        <row r="21">
          <cell r="B21" t="str">
            <v>Short-term investments</v>
          </cell>
          <cell r="C21">
            <v>0</v>
          </cell>
        </row>
        <row r="22">
          <cell r="B22" t="str">
            <v>Cash and bank</v>
          </cell>
          <cell r="C22">
            <v>432</v>
          </cell>
          <cell r="D22">
            <v>63273</v>
          </cell>
        </row>
        <row r="23">
          <cell r="B23" t="str">
            <v>Other current assets</v>
          </cell>
        </row>
        <row r="24">
          <cell r="C24">
            <v>20879</v>
          </cell>
          <cell r="D24">
            <v>297246</v>
          </cell>
        </row>
        <row r="25">
          <cell r="B25" t="str">
            <v>Total assets</v>
          </cell>
          <cell r="C25">
            <v>69310</v>
          </cell>
          <cell r="D25">
            <v>541253</v>
          </cell>
        </row>
        <row r="26">
          <cell r="B26" t="str">
            <v>Liabilities</v>
          </cell>
        </row>
        <row r="27">
          <cell r="B27" t="str">
            <v>Non-current liabilities</v>
          </cell>
        </row>
        <row r="28">
          <cell r="B28" t="str">
            <v>Loans and borrowings</v>
          </cell>
          <cell r="C28">
            <v>56605</v>
          </cell>
          <cell r="D28">
            <v>519227</v>
          </cell>
        </row>
        <row r="29">
          <cell r="B29" t="str">
            <v>Other non-current assets</v>
          </cell>
          <cell r="C29">
            <v>0</v>
          </cell>
          <cell r="D29">
            <v>2059</v>
          </cell>
        </row>
        <row r="30">
          <cell r="C30">
            <v>56605</v>
          </cell>
          <cell r="D30">
            <v>521286</v>
          </cell>
        </row>
        <row r="31">
          <cell r="B31" t="str">
            <v>Current liabilities</v>
          </cell>
        </row>
        <row r="32">
          <cell r="B32" t="str">
            <v>Deferred tax liabilities</v>
          </cell>
        </row>
        <row r="33">
          <cell r="B33" t="str">
            <v>Trade payables</v>
          </cell>
          <cell r="C33">
            <v>20727</v>
          </cell>
          <cell r="D33">
            <v>14823</v>
          </cell>
        </row>
        <row r="34">
          <cell r="B34" t="str">
            <v>Payables to employees</v>
          </cell>
          <cell r="C34">
            <v>57</v>
          </cell>
          <cell r="D34">
            <v>466</v>
          </cell>
        </row>
        <row r="35">
          <cell r="B35" t="str">
            <v>Payables to state non-budgetary funds</v>
          </cell>
          <cell r="C35">
            <v>0</v>
          </cell>
          <cell r="D35">
            <v>73</v>
          </cell>
        </row>
        <row r="36">
          <cell r="B36" t="str">
            <v>Taxes payable</v>
          </cell>
          <cell r="C36">
            <v>0</v>
          </cell>
          <cell r="D36">
            <v>140</v>
          </cell>
        </row>
        <row r="37">
          <cell r="B37" t="str">
            <v>Advances received</v>
          </cell>
          <cell r="C37">
            <v>0</v>
          </cell>
        </row>
        <row r="38">
          <cell r="B38" t="str">
            <v>Other payables</v>
          </cell>
          <cell r="C38">
            <v>0</v>
          </cell>
          <cell r="D38">
            <v>598</v>
          </cell>
        </row>
        <row r="39">
          <cell r="B39" t="str">
            <v>Other current liabilities</v>
          </cell>
        </row>
        <row r="40">
          <cell r="B40" t="str">
            <v>Deferred income</v>
          </cell>
          <cell r="C40">
            <v>0</v>
          </cell>
          <cell r="D40">
            <v>3058</v>
          </cell>
        </row>
        <row r="41">
          <cell r="C41">
            <v>20784</v>
          </cell>
          <cell r="D41">
            <v>19158</v>
          </cell>
        </row>
        <row r="42">
          <cell r="B42" t="str">
            <v>Equity</v>
          </cell>
        </row>
        <row r="43">
          <cell r="B43" t="str">
            <v>Share capital</v>
          </cell>
          <cell r="C43">
            <v>1</v>
          </cell>
          <cell r="D43">
            <v>1</v>
          </cell>
        </row>
        <row r="44">
          <cell r="B44" t="str">
            <v>Additional capital</v>
          </cell>
        </row>
        <row r="45">
          <cell r="B45" t="str">
            <v>Retained earnings and reserves</v>
          </cell>
          <cell r="C45">
            <v>-8080</v>
          </cell>
          <cell r="D45">
            <v>808</v>
          </cell>
        </row>
        <row r="46">
          <cell r="C46">
            <v>-8079</v>
          </cell>
          <cell r="D46">
            <v>809</v>
          </cell>
        </row>
        <row r="47">
          <cell r="B47" t="str">
            <v>Total liabilities and equity</v>
          </cell>
          <cell r="C47">
            <v>69310</v>
          </cell>
          <cell r="D47">
            <v>541253</v>
          </cell>
        </row>
      </sheetData>
      <sheetData sheetId="5" refreshError="1"/>
      <sheetData sheetId="6" refreshError="1"/>
      <sheetData sheetId="7" refreshError="1">
        <row r="2">
          <cell r="C2" t="str">
            <v>H1 2008 top capital repairs</v>
          </cell>
        </row>
        <row r="3">
          <cell r="D3" t="str">
            <v>Supplier</v>
          </cell>
          <cell r="F3" t="str">
            <v>Дата учета</v>
          </cell>
          <cell r="G3" t="str">
            <v>Номер договора</v>
          </cell>
          <cell r="H3" t="str">
            <v>Amount, RURm</v>
          </cell>
        </row>
        <row r="4">
          <cell r="C4" t="str">
            <v>Apron 3 cover</v>
          </cell>
          <cell r="D4" t="str">
            <v>ZAO SU-288</v>
          </cell>
          <cell r="E4">
            <v>6641964</v>
          </cell>
          <cell r="F4" t="str">
            <v>Июнь 2008</v>
          </cell>
          <cell r="G4" t="str">
            <v>лог.№ 38-С от 19.05.08г. капремонт перрона №3</v>
          </cell>
          <cell r="H4">
            <v>6.6419639999999998</v>
          </cell>
        </row>
        <row r="5">
          <cell r="C5" t="str">
            <v>Barrier B 8-9</v>
          </cell>
          <cell r="D5" t="str">
            <v>OOO Ilet</v>
          </cell>
          <cell r="E5">
            <v>2153059.3199999998</v>
          </cell>
          <cell r="F5" t="str">
            <v>Май 2008</v>
          </cell>
          <cell r="G5" t="str">
            <v>Кап ремонт ж/б огр Б 8-9 по дог 234</v>
          </cell>
          <cell r="H5">
            <v>2.1530593199999997</v>
          </cell>
        </row>
        <row r="6">
          <cell r="C6" t="str">
            <v>Barrier B 9-10</v>
          </cell>
          <cell r="D6" t="str">
            <v>OOO Ilet</v>
          </cell>
          <cell r="E6">
            <v>2067895.76</v>
          </cell>
          <cell r="F6" t="str">
            <v>Апрель 2008</v>
          </cell>
          <cell r="G6" t="str">
            <v>дог.№ 48 (капремонт периметр.ограждения Б-9-10)</v>
          </cell>
          <cell r="H6">
            <v>2.0678957599999999</v>
          </cell>
        </row>
        <row r="7">
          <cell r="C7" t="str">
            <v>Barrier (railway) B 9-10</v>
          </cell>
          <cell r="D7" t="str">
            <v>OOO Ilet</v>
          </cell>
          <cell r="E7">
            <v>2027588.14</v>
          </cell>
          <cell r="F7" t="str">
            <v>Март 2008</v>
          </cell>
          <cell r="G7" t="str">
            <v>дог.№ 48 (капремонт периметр.ограждения Б-9-10)</v>
          </cell>
          <cell r="H7">
            <v>2.0275881399999998</v>
          </cell>
        </row>
        <row r="8">
          <cell r="C8" t="str">
            <v>Forest grubbing</v>
          </cell>
          <cell r="D8" t="str">
            <v>OOO Investstroy</v>
          </cell>
          <cell r="E8">
            <v>1821759.17</v>
          </cell>
          <cell r="F8" t="str">
            <v>Июнь 2008</v>
          </cell>
          <cell r="G8" t="str">
            <v>дог.№ 312 (вырубка кустарника)</v>
          </cell>
          <cell r="H8">
            <v>1.82175917</v>
          </cell>
        </row>
        <row r="9">
          <cell r="C9" t="str">
            <v>P-1 premises in sector A</v>
          </cell>
          <cell r="D9" t="str">
            <v>OOO Vilor</v>
          </cell>
          <cell r="E9">
            <v>1533142.99</v>
          </cell>
          <cell r="F9" t="str">
            <v>Февраль 2008</v>
          </cell>
          <cell r="G9" t="str">
            <v>дог.№ 670 (капремонт АВК-1)</v>
          </cell>
          <cell r="H9">
            <v>1.53314299</v>
          </cell>
        </row>
        <row r="10">
          <cell r="C10" t="str">
            <v>Water system</v>
          </cell>
          <cell r="D10" t="str">
            <v>ZAO LAS I SS</v>
          </cell>
          <cell r="E10">
            <v>1246059.1599999999</v>
          </cell>
          <cell r="F10" t="str">
            <v>Май 2008</v>
          </cell>
          <cell r="G10" t="str">
            <v>счет 26</v>
          </cell>
          <cell r="H10">
            <v>1.2460591599999999</v>
          </cell>
        </row>
        <row r="11">
          <cell r="C11" t="str">
            <v>Drinking water supply system</v>
          </cell>
          <cell r="D11" t="str">
            <v>ZAO Nevskiy Prospekt</v>
          </cell>
          <cell r="E11">
            <v>1191863.5</v>
          </cell>
          <cell r="F11" t="str">
            <v>Июнь 2008</v>
          </cell>
          <cell r="G11" t="str">
            <v>дог.№ ПО/1-07 (ремонт пункта заправки водой)</v>
          </cell>
          <cell r="H11">
            <v>1.1918635</v>
          </cell>
        </row>
        <row r="12">
          <cell r="C12" t="str">
            <v>Accomodation space in P-1</v>
          </cell>
          <cell r="D12" t="str">
            <v>OOO Vilor</v>
          </cell>
          <cell r="E12">
            <v>1180545</v>
          </cell>
          <cell r="F12" t="str">
            <v>Июнь 2008</v>
          </cell>
          <cell r="G12" t="str">
            <v>Договор № 534 от 25.06.08г.</v>
          </cell>
          <cell r="H12">
            <v>1.180545</v>
          </cell>
        </row>
        <row r="13">
          <cell r="C13" t="str">
            <v>Barriers B-12, B-13</v>
          </cell>
          <cell r="D13" t="str">
            <v>OOO Ilet</v>
          </cell>
          <cell r="E13">
            <v>1149323.73</v>
          </cell>
          <cell r="F13" t="str">
            <v>Февраль 2008</v>
          </cell>
          <cell r="G13" t="str">
            <v>дог.№ 10047 (капремонт периметрового ограждения)</v>
          </cell>
          <cell r="H13">
            <v>1.1493237299999999</v>
          </cell>
        </row>
        <row r="14">
          <cell r="E14">
            <v>21013200.77</v>
          </cell>
          <cell r="H14">
            <v>21.013200770000001</v>
          </cell>
        </row>
        <row r="15">
          <cell r="C15" t="str">
            <v>Other</v>
          </cell>
          <cell r="E15">
            <v>14178453.769999998</v>
          </cell>
          <cell r="H15">
            <v>14.178453770000001</v>
          </cell>
        </row>
        <row r="16">
          <cell r="C16" t="str">
            <v>Ремонт четырех откатн. ворот</v>
          </cell>
          <cell r="D16" t="str">
            <v>ООО Вест экспо</v>
          </cell>
          <cell r="E16">
            <v>991512.71</v>
          </cell>
          <cell r="F16" t="str">
            <v>Май 2008</v>
          </cell>
          <cell r="G16" t="str">
            <v>дог.№ 34/11/04 (ремонт откатных ворот)</v>
          </cell>
          <cell r="H16">
            <v>0.99151270999999996</v>
          </cell>
        </row>
        <row r="17">
          <cell r="C17" t="str">
            <v>Ремонт авр участка кольц водопр</v>
          </cell>
          <cell r="D17" t="str">
            <v>ЗАО ЛАС и СС</v>
          </cell>
          <cell r="E17">
            <v>989135.84</v>
          </cell>
          <cell r="F17" t="str">
            <v>Май 2008</v>
          </cell>
          <cell r="G17" t="str">
            <v>счет 26</v>
          </cell>
          <cell r="H17">
            <v>0.98913583999999999</v>
          </cell>
        </row>
        <row r="18">
          <cell r="C18" t="str">
            <v>Кап ремонт пункта запр.питьевой водой</v>
          </cell>
          <cell r="D18" t="str">
            <v>ЗАО Невский проект</v>
          </cell>
          <cell r="E18">
            <v>981185.77</v>
          </cell>
          <cell r="F18" t="str">
            <v>Июнь 2008</v>
          </cell>
          <cell r="G18" t="str">
            <v>дог.№ ПО/1-07 (ремонт пункта заправки водой)</v>
          </cell>
          <cell r="H18">
            <v>0.98118577000000007</v>
          </cell>
        </row>
        <row r="19">
          <cell r="C19" t="str">
            <v>Расходы по основной деятельн.</v>
          </cell>
          <cell r="D19" t="str">
            <v>ЗАО СУ-288</v>
          </cell>
          <cell r="E19">
            <v>826669.88</v>
          </cell>
          <cell r="F19" t="str">
            <v>Июнь 2008</v>
          </cell>
          <cell r="G19" t="str">
            <v>НДС</v>
          </cell>
          <cell r="H19">
            <v>0.82666987999999997</v>
          </cell>
        </row>
        <row r="20">
          <cell r="C20" t="str">
            <v>Кап ремонт подсоб помещ П-1</v>
          </cell>
          <cell r="D20" t="str">
            <v>ООО Вилор</v>
          </cell>
          <cell r="E20">
            <v>778713</v>
          </cell>
          <cell r="F20" t="str">
            <v>Май 2008</v>
          </cell>
          <cell r="G20" t="str">
            <v>дог.№ 670 (капремонт АВК-1) от 18.10.07</v>
          </cell>
          <cell r="H20">
            <v>0.77871299999999999</v>
          </cell>
        </row>
        <row r="21">
          <cell r="C21" t="str">
            <v>Кап ремонт теплотрассы</v>
          </cell>
          <cell r="D21" t="str">
            <v>ООО Теплоком</v>
          </cell>
          <cell r="E21">
            <v>599894.55000000005</v>
          </cell>
          <cell r="F21" t="str">
            <v>Апрель 2008</v>
          </cell>
          <cell r="G21" t="str">
            <v>дог.№ 213</v>
          </cell>
          <cell r="H21">
            <v>0.59989455000000003</v>
          </cell>
        </row>
        <row r="22">
          <cell r="C22" t="str">
            <v>Кап ремонт помещений гостиницы</v>
          </cell>
          <cell r="D22" t="str">
            <v>ЗАО Невский проект</v>
          </cell>
          <cell r="E22">
            <v>591387.78</v>
          </cell>
          <cell r="F22" t="str">
            <v>Июнь 2008</v>
          </cell>
          <cell r="G22" t="str">
            <v>Кап ремонт пом. гост Дог. № 962 от 04.12.07г.</v>
          </cell>
          <cell r="H22">
            <v>0.59138778000000003</v>
          </cell>
        </row>
        <row r="23">
          <cell r="C23" t="str">
            <v>Авар вост ремонт инж комун</v>
          </cell>
          <cell r="D23" t="str">
            <v>ЗАО Проектное Агентство</v>
          </cell>
          <cell r="E23">
            <v>493738.26</v>
          </cell>
          <cell r="F23" t="str">
            <v>Март 2008</v>
          </cell>
          <cell r="G23" t="str">
            <v>дог.№ 94 (ремонт инженерн. коммуникаций)</v>
          </cell>
          <cell r="H23">
            <v>0.49373825999999998</v>
          </cell>
        </row>
        <row r="24">
          <cell r="C24" t="str">
            <v>Ремонт кирпичной дымовой трубы</v>
          </cell>
          <cell r="D24" t="str">
            <v>ООО СевЗапТрубоРемонт</v>
          </cell>
          <cell r="E24">
            <v>473107.9</v>
          </cell>
          <cell r="F24" t="str">
            <v>Май 2008</v>
          </cell>
          <cell r="G24" t="str">
            <v>дог.№ 61 (ремонт трубы котельной)</v>
          </cell>
          <cell r="H24">
            <v>0.47310790000000003</v>
          </cell>
        </row>
        <row r="25">
          <cell r="C25" t="str">
            <v>Авар. ремонт водопр.</v>
          </cell>
          <cell r="D25" t="str">
            <v>ООО Теплоком</v>
          </cell>
          <cell r="E25">
            <v>456050.46</v>
          </cell>
          <cell r="F25" t="str">
            <v>Апрель 2008</v>
          </cell>
          <cell r="G25" t="str">
            <v>дог.№ 213</v>
          </cell>
          <cell r="H25">
            <v>0.45605046000000005</v>
          </cell>
        </row>
        <row r="26">
          <cell r="C26" t="str">
            <v>Ремрнт тел. колодцев</v>
          </cell>
          <cell r="D26" t="str">
            <v>ООО ЛиК-Строй</v>
          </cell>
          <cell r="E26">
            <v>383194</v>
          </cell>
          <cell r="F26" t="str">
            <v>Июнь 2008</v>
          </cell>
          <cell r="G26" t="str">
            <v>дог.№ 37 (ремонт линии связи и каб.канализ.)</v>
          </cell>
          <cell r="H26">
            <v>0.38319399999999998</v>
          </cell>
        </row>
        <row r="27">
          <cell r="C27" t="str">
            <v>Авар вост ремонт инж комун</v>
          </cell>
          <cell r="D27" t="str">
            <v>ЗАО Проектное Агентство</v>
          </cell>
          <cell r="E27">
            <v>367808.41</v>
          </cell>
          <cell r="F27" t="str">
            <v>Март 2008</v>
          </cell>
          <cell r="G27" t="str">
            <v>дог.№ 94 (ремонт инженерн. коммуникаций)</v>
          </cell>
          <cell r="H27">
            <v>0.36780840999999997</v>
          </cell>
        </row>
        <row r="28">
          <cell r="C28" t="str">
            <v>Ремонт инж коммун(очистка  коллект ВДС)</v>
          </cell>
          <cell r="D28" t="str">
            <v>ЗАО Проектное Агентство</v>
          </cell>
          <cell r="E28">
            <v>340598.12</v>
          </cell>
          <cell r="F28" t="str">
            <v>Январь 2008</v>
          </cell>
          <cell r="G28" t="str">
            <v>дог.№ 487 (ремонт аварийных участков)</v>
          </cell>
          <cell r="H28">
            <v>0.34059812</v>
          </cell>
        </row>
        <row r="29">
          <cell r="C29" t="str">
            <v>Аварийна ремоно теплотрассы</v>
          </cell>
          <cell r="D29" t="str">
            <v>ООО Спецстроймонтаж</v>
          </cell>
          <cell r="E29">
            <v>315713.34000000003</v>
          </cell>
          <cell r="F29" t="str">
            <v>Февраль 2008</v>
          </cell>
          <cell r="G29" t="str">
            <v>счет № 21</v>
          </cell>
          <cell r="H29">
            <v>0.31571334000000001</v>
          </cell>
        </row>
        <row r="30">
          <cell r="C30" t="str">
            <v>Авар. ремонт водопр.</v>
          </cell>
          <cell r="D30" t="str">
            <v>ООО Теплоком</v>
          </cell>
          <cell r="E30">
            <v>312824.53999999998</v>
          </cell>
          <cell r="F30" t="str">
            <v>Апрель 2008</v>
          </cell>
          <cell r="G30" t="str">
            <v>дог.№ 213</v>
          </cell>
          <cell r="H30">
            <v>0.31282453999999998</v>
          </cell>
        </row>
        <row r="31">
          <cell r="C31" t="str">
            <v>Кап. ремонт тел. кабеля емк. 100 пар</v>
          </cell>
          <cell r="D31" t="str">
            <v>ООО ЛиК-Строй</v>
          </cell>
          <cell r="E31">
            <v>284046</v>
          </cell>
          <cell r="F31" t="str">
            <v>Июнь 2008</v>
          </cell>
          <cell r="G31" t="str">
            <v>Дог. № 458 от 02.06.08г.</v>
          </cell>
          <cell r="H31">
            <v>0.28404600000000002</v>
          </cell>
        </row>
        <row r="32">
          <cell r="C32" t="str">
            <v>Ремонт телефон. колодцев</v>
          </cell>
          <cell r="D32" t="str">
            <v>ООО ЛиК-Строй</v>
          </cell>
          <cell r="E32">
            <v>281213</v>
          </cell>
          <cell r="F32" t="str">
            <v>Февраль 2008</v>
          </cell>
          <cell r="G32" t="str">
            <v>дог.№ 37 (ремонт линии связи и каб.канализ.)</v>
          </cell>
          <cell r="H32">
            <v>0.28121299999999999</v>
          </cell>
        </row>
        <row r="33">
          <cell r="C33" t="str">
            <v>Кап ремонт поещений гостиницы</v>
          </cell>
          <cell r="D33" t="str">
            <v>ЗАО Невский проект</v>
          </cell>
          <cell r="E33">
            <v>279559.03000000003</v>
          </cell>
          <cell r="F33" t="str">
            <v>Май 2008</v>
          </cell>
          <cell r="G33" t="str">
            <v>Кап ремонт пом. гост Дог. № 962 от 04.12.07г.</v>
          </cell>
          <cell r="H33">
            <v>0.27955903000000004</v>
          </cell>
        </row>
        <row r="34">
          <cell r="C34" t="str">
            <v>Расходы по основной деятельн.</v>
          </cell>
          <cell r="D34" t="str">
            <v>ООО Илеть</v>
          </cell>
          <cell r="E34">
            <v>267973.34000000003</v>
          </cell>
          <cell r="F34" t="str">
            <v>Июнь 2008</v>
          </cell>
          <cell r="G34" t="str">
            <v>НДС</v>
          </cell>
          <cell r="H34">
            <v>0.26797334</v>
          </cell>
        </row>
        <row r="35">
          <cell r="C35" t="str">
            <v>Расходы по основной деятельн.</v>
          </cell>
          <cell r="D35" t="str">
            <v>ООО Илеть</v>
          </cell>
          <cell r="E35">
            <v>257373.74</v>
          </cell>
          <cell r="F35" t="str">
            <v>Июнь 2008</v>
          </cell>
          <cell r="G35" t="str">
            <v>НДС</v>
          </cell>
          <cell r="H35">
            <v>0.25737374000000002</v>
          </cell>
        </row>
        <row r="36">
          <cell r="C36" t="str">
            <v>Кап ремонт кабеля связи</v>
          </cell>
          <cell r="D36" t="str">
            <v>ООО ЛиК-Строй</v>
          </cell>
          <cell r="E36">
            <v>254087</v>
          </cell>
          <cell r="F36" t="str">
            <v>Март 2008</v>
          </cell>
          <cell r="G36" t="str">
            <v>дог.№ 37 (ремонт линии связи и каб.канализ.)</v>
          </cell>
          <cell r="H36">
            <v>0.25408700000000001</v>
          </cell>
        </row>
        <row r="37">
          <cell r="C37" t="str">
            <v>Расходы по основной деятельн.</v>
          </cell>
          <cell r="D37" t="str">
            <v>ООО Илеть</v>
          </cell>
          <cell r="E37">
            <v>251494.87</v>
          </cell>
          <cell r="F37" t="str">
            <v>Март 2008</v>
          </cell>
          <cell r="G37" t="str">
            <v>НДС</v>
          </cell>
          <cell r="H37">
            <v>0.25149486999999998</v>
          </cell>
        </row>
        <row r="38">
          <cell r="C38" t="str">
            <v>Кап ремонт водопровода</v>
          </cell>
          <cell r="D38" t="str">
            <v>ООО Теплоком</v>
          </cell>
          <cell r="E38">
            <v>251328.68</v>
          </cell>
          <cell r="F38" t="str">
            <v>Март 2008</v>
          </cell>
          <cell r="G38" t="str">
            <v>дог.№ 213</v>
          </cell>
          <cell r="H38">
            <v>0.25132867999999997</v>
          </cell>
        </row>
        <row r="39">
          <cell r="C39" t="str">
            <v>Расходы по основной деятельн.</v>
          </cell>
          <cell r="D39" t="str">
            <v>ООО Инвестстрой</v>
          </cell>
          <cell r="E39">
            <v>226739.17</v>
          </cell>
          <cell r="F39" t="str">
            <v>Июнь 2008</v>
          </cell>
          <cell r="G39" t="str">
            <v>НДС</v>
          </cell>
          <cell r="H39">
            <v>0.22673917000000002</v>
          </cell>
        </row>
        <row r="40">
          <cell r="C40" t="str">
            <v>Аварийно вост ремонт инж комун.</v>
          </cell>
          <cell r="D40" t="str">
            <v>ЗАО Проектное Агентство</v>
          </cell>
          <cell r="E40">
            <v>209658.43</v>
          </cell>
          <cell r="F40" t="str">
            <v>Март 2008</v>
          </cell>
          <cell r="G40" t="str">
            <v>дог.№ 94 (ремонт инженерн. коммуникаций)</v>
          </cell>
          <cell r="H40">
            <v>0.20965843000000001</v>
          </cell>
        </row>
        <row r="41">
          <cell r="C41" t="str">
            <v>Общепроизводственные расходы</v>
          </cell>
          <cell r="D41" t="str">
            <v>ООО Вилор</v>
          </cell>
          <cell r="E41">
            <v>190165.65</v>
          </cell>
          <cell r="F41" t="str">
            <v>Март 2008</v>
          </cell>
          <cell r="G41" t="str">
            <v>НДС</v>
          </cell>
          <cell r="H41">
            <v>0.19016564999999999</v>
          </cell>
        </row>
        <row r="42">
          <cell r="C42" t="str">
            <v>Кап ремонт водопровода</v>
          </cell>
          <cell r="D42" t="str">
            <v>ООО Теплоком</v>
          </cell>
          <cell r="E42">
            <v>187226.32</v>
          </cell>
          <cell r="F42" t="str">
            <v>Март 2008</v>
          </cell>
          <cell r="G42" t="str">
            <v>дог.№ 213</v>
          </cell>
          <cell r="H42">
            <v>0.18722632</v>
          </cell>
        </row>
        <row r="43">
          <cell r="C43" t="str">
            <v>Кап ремонт теплотрассы</v>
          </cell>
          <cell r="D43" t="str">
            <v>ООО Теплоком</v>
          </cell>
          <cell r="E43">
            <v>172679.45</v>
          </cell>
          <cell r="F43" t="str">
            <v>Апрель 2008</v>
          </cell>
          <cell r="G43" t="str">
            <v>дог.№ 213</v>
          </cell>
          <cell r="H43">
            <v>0.17267945000000001</v>
          </cell>
        </row>
        <row r="44">
          <cell r="C44" t="str">
            <v>Аварийно вост ремонт инж комун.</v>
          </cell>
          <cell r="D44" t="str">
            <v>ЗАО Проектное Агентство</v>
          </cell>
          <cell r="E44">
            <v>156184.23000000001</v>
          </cell>
          <cell r="F44" t="str">
            <v>Март 2008</v>
          </cell>
          <cell r="G44" t="str">
            <v>дог.№ 94 (ремонт инженерн. коммуникаций)</v>
          </cell>
          <cell r="H44">
            <v>0.15618423000000001</v>
          </cell>
        </row>
        <row r="45">
          <cell r="C45" t="str">
            <v>Кап ремонт водопровода П-2</v>
          </cell>
          <cell r="D45" t="str">
            <v>ООО Теплоком</v>
          </cell>
          <cell r="E45">
            <v>156077.03</v>
          </cell>
          <cell r="F45" t="str">
            <v>Март 2008</v>
          </cell>
          <cell r="G45" t="str">
            <v>дог.№ 213</v>
          </cell>
          <cell r="H45">
            <v>0.15607703000000001</v>
          </cell>
        </row>
        <row r="46">
          <cell r="C46" t="str">
            <v>Вспомогательное производство</v>
          </cell>
          <cell r="D46" t="str">
            <v>ЗАО ЛАС и СС</v>
          </cell>
          <cell r="E46">
            <v>151627.99</v>
          </cell>
          <cell r="F46" t="str">
            <v>Июнь 2008</v>
          </cell>
          <cell r="G46" t="str">
            <v>НДС</v>
          </cell>
          <cell r="H46">
            <v>0.15162798999999999</v>
          </cell>
        </row>
        <row r="47">
          <cell r="C47" t="str">
            <v>Расходы по основной деятельн.</v>
          </cell>
          <cell r="D47" t="str">
            <v>ООО Вилор</v>
          </cell>
          <cell r="E47">
            <v>146932.59</v>
          </cell>
          <cell r="F47" t="str">
            <v>Июнь 2008</v>
          </cell>
          <cell r="G47" t="str">
            <v>НДС</v>
          </cell>
          <cell r="H47">
            <v>0.14693259</v>
          </cell>
        </row>
        <row r="48">
          <cell r="C48" t="str">
            <v>Вспомогательное производство</v>
          </cell>
          <cell r="D48" t="str">
            <v>ЗАО Невский проект</v>
          </cell>
          <cell r="E48">
            <v>145033.13</v>
          </cell>
          <cell r="F48" t="str">
            <v>Июнь 2008</v>
          </cell>
          <cell r="G48" t="str">
            <v>НДС</v>
          </cell>
          <cell r="H48">
            <v>0.14503313000000001</v>
          </cell>
        </row>
        <row r="49">
          <cell r="C49" t="str">
            <v>Расходы по основной деятельн.</v>
          </cell>
          <cell r="D49" t="str">
            <v>ООО Илеть</v>
          </cell>
          <cell r="E49">
            <v>142558.06</v>
          </cell>
          <cell r="F49" t="str">
            <v>Март 2008</v>
          </cell>
          <cell r="G49" t="str">
            <v>НДС</v>
          </cell>
          <cell r="H49">
            <v>0.14255805999999999</v>
          </cell>
        </row>
        <row r="50">
          <cell r="C50" t="str">
            <v>Кап ремонт вентиляции здр пункт АВК П-1</v>
          </cell>
          <cell r="D50" t="str">
            <v>ООО НТФ Эвир</v>
          </cell>
          <cell r="E50">
            <v>142299.54</v>
          </cell>
          <cell r="F50" t="str">
            <v>Март 2008</v>
          </cell>
          <cell r="G50" t="str">
            <v>дог.№ 1084 (ремонт вентиляции)</v>
          </cell>
          <cell r="H50">
            <v>0.14229954</v>
          </cell>
        </row>
        <row r="51">
          <cell r="C51" t="str">
            <v>Кап ремонт вентиляции здрав пункт АВК-1</v>
          </cell>
          <cell r="D51" t="str">
            <v>ООО НТФ Эвир</v>
          </cell>
          <cell r="E51">
            <v>142042.23999999999</v>
          </cell>
          <cell r="F51" t="str">
            <v>Апрель 2008</v>
          </cell>
          <cell r="G51" t="str">
            <v>дог.№ 1084 (ремонт вентиляции)</v>
          </cell>
          <cell r="H51">
            <v>0.14204223999999999</v>
          </cell>
        </row>
        <row r="52">
          <cell r="C52" t="str">
            <v>Ремонт кирпичной дымовой трубы</v>
          </cell>
          <cell r="D52" t="str">
            <v>ООО СевЗапТрубоРемонт</v>
          </cell>
          <cell r="E52">
            <v>136183.63</v>
          </cell>
          <cell r="F52" t="str">
            <v>Май 2008</v>
          </cell>
          <cell r="G52" t="str">
            <v>дог.№ 61 (ремонт трубы котельной)</v>
          </cell>
          <cell r="H52">
            <v>0.13618363</v>
          </cell>
        </row>
        <row r="53">
          <cell r="C53" t="str">
            <v>Кап ремонт пункта запрвки самол питьевой водой</v>
          </cell>
          <cell r="D53" t="str">
            <v>ЗАО Невский проект</v>
          </cell>
          <cell r="E53">
            <v>127333.5</v>
          </cell>
          <cell r="F53" t="str">
            <v>Апрель 2008</v>
          </cell>
          <cell r="G53" t="str">
            <v>дог.№ ПО/1-07 (ремонт пункта заправки водой)</v>
          </cell>
          <cell r="H53">
            <v>0.12733349999999999</v>
          </cell>
        </row>
        <row r="54">
          <cell r="C54" t="str">
            <v>Общехозяйственные расходы</v>
          </cell>
          <cell r="D54" t="str">
            <v>ООО Вест экспо</v>
          </cell>
          <cell r="E54">
            <v>120653.24</v>
          </cell>
          <cell r="F54" t="str">
            <v>Июнь 2008</v>
          </cell>
          <cell r="G54" t="str">
            <v>НДС</v>
          </cell>
          <cell r="H54">
            <v>0.12065324000000001</v>
          </cell>
        </row>
        <row r="55">
          <cell r="C55" t="str">
            <v>Кап ремонт водопровода П-2</v>
          </cell>
          <cell r="D55" t="str">
            <v>ООО Теплоком</v>
          </cell>
          <cell r="E55">
            <v>116268.97</v>
          </cell>
          <cell r="F55" t="str">
            <v>Март 2008</v>
          </cell>
          <cell r="G55" t="str">
            <v>дог.№ 213</v>
          </cell>
          <cell r="H55">
            <v>0.11626897</v>
          </cell>
        </row>
        <row r="56">
          <cell r="C56" t="str">
            <v>Общепроизводственные расходы</v>
          </cell>
          <cell r="D56" t="str">
            <v>ООО Вилор</v>
          </cell>
          <cell r="E56">
            <v>96919.91</v>
          </cell>
          <cell r="F56" t="str">
            <v>Июнь 2008</v>
          </cell>
          <cell r="G56" t="str">
            <v>НДС</v>
          </cell>
          <cell r="H56">
            <v>9.6919909999999998E-2</v>
          </cell>
        </row>
        <row r="57">
          <cell r="C57" t="str">
            <v>Аварийна ремоно теплотрассы</v>
          </cell>
          <cell r="D57" t="str">
            <v>ООО Спецстроймонтаж</v>
          </cell>
          <cell r="E57">
            <v>90878.19</v>
          </cell>
          <cell r="F57" t="str">
            <v>Февраль 2008</v>
          </cell>
          <cell r="G57" t="str">
            <v>счет № 21</v>
          </cell>
          <cell r="H57">
            <v>9.0878189999999998E-2</v>
          </cell>
        </row>
        <row r="58">
          <cell r="C58" t="str">
            <v>Кап ремонт пункта запрвки самол питьевой водой</v>
          </cell>
          <cell r="D58" t="str">
            <v>ЗАО Невский проект</v>
          </cell>
          <cell r="E58">
            <v>87343.5</v>
          </cell>
          <cell r="F58" t="str">
            <v>Апрель 2008</v>
          </cell>
          <cell r="G58" t="str">
            <v>дог.№ ПО/1-07 (ремонт пункта заправки водой)</v>
          </cell>
          <cell r="H58">
            <v>8.7343500000000004E-2</v>
          </cell>
        </row>
        <row r="59">
          <cell r="C59" t="str">
            <v>Вспомогательное производство</v>
          </cell>
          <cell r="D59" t="str">
            <v>ЗАО Проектное Агентство</v>
          </cell>
          <cell r="E59">
            <v>57342.47</v>
          </cell>
          <cell r="F59" t="str">
            <v>Март 2008</v>
          </cell>
          <cell r="G59" t="str">
            <v>НДС</v>
          </cell>
          <cell r="H59">
            <v>5.734247E-2</v>
          </cell>
        </row>
        <row r="60">
          <cell r="C60" t="str">
            <v>Вспомогательное производство</v>
          </cell>
          <cell r="D60" t="str">
            <v>ООО Теплоком</v>
          </cell>
          <cell r="E60">
            <v>55494.97</v>
          </cell>
          <cell r="F60" t="str">
            <v>Июнь 2008</v>
          </cell>
          <cell r="G60" t="str">
            <v>НДС</v>
          </cell>
          <cell r="H60">
            <v>5.5494970000000005E-2</v>
          </cell>
        </row>
        <row r="61">
          <cell r="C61" t="str">
            <v>Общехозяйственные расходы</v>
          </cell>
          <cell r="D61" t="str">
            <v>ООО ЛиК-Строй</v>
          </cell>
          <cell r="E61">
            <v>46629.36</v>
          </cell>
          <cell r="F61" t="str">
            <v>Июнь 2008</v>
          </cell>
          <cell r="G61" t="str">
            <v>НДС</v>
          </cell>
          <cell r="H61">
            <v>4.6629360000000002E-2</v>
          </cell>
        </row>
        <row r="62">
          <cell r="C62" t="str">
            <v>Расходы по основной деятельн.</v>
          </cell>
          <cell r="D62" t="str">
            <v>ЗАО Проектное Агентство</v>
          </cell>
          <cell r="E62">
            <v>42246.59</v>
          </cell>
          <cell r="F62" t="str">
            <v>Март 2008</v>
          </cell>
          <cell r="G62" t="str">
            <v>НДС</v>
          </cell>
          <cell r="H62">
            <v>4.2246589999999994E-2</v>
          </cell>
        </row>
        <row r="63">
          <cell r="C63" t="str">
            <v>Ремонт кирпичной дымов. трубы котельн.</v>
          </cell>
          <cell r="D63" t="str">
            <v>ООО СевЗапТрубоРемонт</v>
          </cell>
          <cell r="E63">
            <v>39690.39</v>
          </cell>
          <cell r="F63" t="str">
            <v>Июнь 2008</v>
          </cell>
          <cell r="G63" t="str">
            <v>дог.№ 61 (ремонт трубы котельной)</v>
          </cell>
          <cell r="H63">
            <v>3.9690389999999999E-2</v>
          </cell>
        </row>
        <row r="64">
          <cell r="C64" t="str">
            <v>Общехозяйственные расходы</v>
          </cell>
          <cell r="D64" t="str">
            <v>ООО ЛиК-Строй</v>
          </cell>
          <cell r="E64">
            <v>34564.43</v>
          </cell>
          <cell r="F64" t="str">
            <v>Июнь 2008</v>
          </cell>
          <cell r="G64" t="str">
            <v>НДС</v>
          </cell>
          <cell r="H64">
            <v>3.456443E-2</v>
          </cell>
        </row>
        <row r="65">
          <cell r="C65" t="str">
            <v>Общехозяйственные расходы</v>
          </cell>
          <cell r="D65" t="str">
            <v>ООО ЛиК-Строй</v>
          </cell>
          <cell r="E65">
            <v>32659.91</v>
          </cell>
          <cell r="F65" t="str">
            <v>Март 2008</v>
          </cell>
          <cell r="G65" t="str">
            <v>НДС</v>
          </cell>
          <cell r="H65">
            <v>3.265991E-2</v>
          </cell>
        </row>
        <row r="66">
          <cell r="C66" t="str">
            <v>Общехозяйственные расходы</v>
          </cell>
          <cell r="D66" t="str">
            <v>ООО ЛиК-Строй</v>
          </cell>
          <cell r="E66">
            <v>29509.51</v>
          </cell>
          <cell r="F66" t="str">
            <v>Март 2008</v>
          </cell>
          <cell r="G66" t="str">
            <v>НДС</v>
          </cell>
          <cell r="H66">
            <v>2.9509509999999999E-2</v>
          </cell>
        </row>
        <row r="67">
          <cell r="C67" t="str">
            <v>Вспомогательное производство</v>
          </cell>
          <cell r="D67" t="str">
            <v>ООО Теплоком</v>
          </cell>
          <cell r="E67">
            <v>29189.16</v>
          </cell>
          <cell r="F67" t="str">
            <v>Март 2008</v>
          </cell>
          <cell r="G67" t="str">
            <v>НДС</v>
          </cell>
          <cell r="H67">
            <v>2.9189159999999999E-2</v>
          </cell>
        </row>
        <row r="68">
          <cell r="C68" t="str">
            <v>Вспомогательное производство</v>
          </cell>
          <cell r="D68" t="str">
            <v>ЗАО Проектное Агентство</v>
          </cell>
          <cell r="E68">
            <v>24349.61</v>
          </cell>
          <cell r="F68" t="str">
            <v>Март 2008</v>
          </cell>
          <cell r="G68" t="str">
            <v>НДС</v>
          </cell>
          <cell r="H68">
            <v>2.4349610000000001E-2</v>
          </cell>
        </row>
        <row r="69">
          <cell r="C69" t="str">
            <v>Вспомогательное производство</v>
          </cell>
          <cell r="D69" t="str">
            <v>ООО Теплоком</v>
          </cell>
          <cell r="E69">
            <v>21012.68</v>
          </cell>
          <cell r="F69" t="str">
            <v>Июнь 2008</v>
          </cell>
          <cell r="G69" t="str">
            <v>НДС</v>
          </cell>
          <cell r="H69">
            <v>2.1012679999999999E-2</v>
          </cell>
        </row>
        <row r="70">
          <cell r="C70" t="str">
            <v>Вспомогательное производство</v>
          </cell>
          <cell r="D70" t="str">
            <v>ООО Теплоком</v>
          </cell>
          <cell r="E70">
            <v>18126.7</v>
          </cell>
          <cell r="F70" t="str">
            <v>Март 2008</v>
          </cell>
          <cell r="G70" t="str">
            <v>НДС</v>
          </cell>
          <cell r="H70">
            <v>1.8126699999999999E-2</v>
          </cell>
        </row>
        <row r="71">
          <cell r="C71" t="str">
            <v>Вспомогательное производство</v>
          </cell>
          <cell r="D71" t="str">
            <v>ООО СевЗапТрубоРемонт</v>
          </cell>
          <cell r="E71">
            <v>16571.64</v>
          </cell>
          <cell r="F71" t="str">
            <v>Июнь 2008</v>
          </cell>
          <cell r="G71" t="str">
            <v>НДС</v>
          </cell>
          <cell r="H71">
            <v>1.6571639999999999E-2</v>
          </cell>
        </row>
        <row r="72">
          <cell r="C72" t="str">
            <v>Вспомогательное производство</v>
          </cell>
          <cell r="D72" t="str">
            <v>ЗАО Невский проект</v>
          </cell>
          <cell r="E72">
            <v>15494.71</v>
          </cell>
          <cell r="F72" t="str">
            <v>Июнь 2008</v>
          </cell>
          <cell r="G72" t="str">
            <v>НДС</v>
          </cell>
          <cell r="H72">
            <v>1.5494709999999998E-2</v>
          </cell>
        </row>
        <row r="73">
          <cell r="C73" t="str">
            <v>Ремонт кирпичной дымов. трубы котельн.</v>
          </cell>
          <cell r="D73" t="str">
            <v>ООО СевЗапТрубоРемонт</v>
          </cell>
          <cell r="E73">
            <v>11424.86</v>
          </cell>
          <cell r="F73" t="str">
            <v>Июнь 2008</v>
          </cell>
          <cell r="G73" t="str">
            <v>дог.№ 61 (ремонт трубы котельной)</v>
          </cell>
          <cell r="H73">
            <v>1.142486E-2</v>
          </cell>
        </row>
        <row r="74">
          <cell r="C74" t="str">
            <v>Вспомогательное производство</v>
          </cell>
          <cell r="D74" t="str">
            <v>ООО Спецстроймонтаж</v>
          </cell>
          <cell r="E74">
            <v>10554.54</v>
          </cell>
          <cell r="F74" t="str">
            <v>Март 2008</v>
          </cell>
          <cell r="G74" t="str">
            <v>НДС</v>
          </cell>
          <cell r="H74">
            <v>1.0554540000000001E-2</v>
          </cell>
        </row>
        <row r="75">
          <cell r="C75" t="str">
            <v>Вспомогательное производство</v>
          </cell>
          <cell r="D75" t="str">
            <v>ООО СевЗапТрубоРемонт</v>
          </cell>
          <cell r="E75">
            <v>1390.25</v>
          </cell>
          <cell r="F75" t="str">
            <v>Июнь 2008</v>
          </cell>
          <cell r="G75" t="str">
            <v>НДС</v>
          </cell>
          <cell r="H75">
            <v>1.39025E-3</v>
          </cell>
        </row>
        <row r="76">
          <cell r="C76" t="str">
            <v>Ремонт телефон. колодцев   сторно</v>
          </cell>
          <cell r="D76" t="str">
            <v>ООО ЛиК-Строй</v>
          </cell>
          <cell r="E76">
            <v>-281213</v>
          </cell>
          <cell r="F76" t="str">
            <v>Май 2008</v>
          </cell>
          <cell r="G76" t="str">
            <v>дог.№ 37 (ремонт линии связи и каб.канализ.)</v>
          </cell>
          <cell r="H76">
            <v>-0.28121299999999999</v>
          </cell>
        </row>
        <row r="77">
          <cell r="E77">
            <v>35191654.539999999</v>
          </cell>
          <cell r="H77">
            <v>35.191654540000002</v>
          </cell>
        </row>
      </sheetData>
      <sheetData sheetId="8" refreshError="1">
        <row r="3">
          <cell r="C3" t="str">
            <v>2007 top capital repairs</v>
          </cell>
        </row>
        <row r="4">
          <cell r="D4" t="str">
            <v>Supplier</v>
          </cell>
          <cell r="F4" t="str">
            <v>Дата учета</v>
          </cell>
          <cell r="G4" t="str">
            <v>Номер договора</v>
          </cell>
          <cell r="H4" t="str">
            <v>Amount, RURm</v>
          </cell>
        </row>
        <row r="5">
          <cell r="C5" t="str">
            <v>Apron 3</v>
          </cell>
          <cell r="D5" t="str">
            <v>ZAO SU-288</v>
          </cell>
          <cell r="E5">
            <v>17966527.579999998</v>
          </cell>
          <cell r="F5" t="str">
            <v>Май 2007 г.</v>
          </cell>
          <cell r="G5" t="str">
            <v>дог. № 81/с выбороч. капремонт перрона № 3</v>
          </cell>
          <cell r="H5">
            <v>17.966527579999997</v>
          </cell>
        </row>
        <row r="6">
          <cell r="C6" t="str">
            <v>Apron 1</v>
          </cell>
          <cell r="D6" t="str">
            <v>OAO Perspektiva</v>
          </cell>
          <cell r="E6">
            <v>14289318.149999999</v>
          </cell>
          <cell r="F6" t="str">
            <v>Май 2007 г.</v>
          </cell>
          <cell r="G6" t="str">
            <v>счет № 04</v>
          </cell>
          <cell r="H6">
            <v>14.289318149999998</v>
          </cell>
        </row>
        <row r="7">
          <cell r="C7" t="str">
            <v>Boiler house fuel tank</v>
          </cell>
          <cell r="D7" t="str">
            <v>OOO Teplokom</v>
          </cell>
          <cell r="E7">
            <v>10312477.529999999</v>
          </cell>
          <cell r="F7" t="str">
            <v>Сентябрь 2007</v>
          </cell>
          <cell r="G7" t="str">
            <v>дог.№ 71 капремонт мазутного резервуара котельной</v>
          </cell>
          <cell r="H7">
            <v>10.312477529999999</v>
          </cell>
        </row>
        <row r="8">
          <cell r="C8" t="str">
            <v>Heating system</v>
          </cell>
          <cell r="D8" t="str">
            <v>OOO Spetsstroymontazh</v>
          </cell>
          <cell r="E8">
            <v>7747544.46</v>
          </cell>
          <cell r="F8" t="str">
            <v>Октябрь 2007</v>
          </cell>
          <cell r="G8" t="str">
            <v>счет 181</v>
          </cell>
          <cell r="H8">
            <v>7.7475444600000003</v>
          </cell>
        </row>
        <row r="9">
          <cell r="C9" t="str">
            <v>Container BA-1000</v>
          </cell>
          <cell r="D9" t="str">
            <v>OAO PK Vyborgskiy</v>
          </cell>
          <cell r="E9">
            <v>7551003.1800000006</v>
          </cell>
          <cell r="F9" t="str">
            <v>Декабрь 2007</v>
          </cell>
          <cell r="G9" t="str">
            <v>дог.№ 397 (капремонт бака в котельной)</v>
          </cell>
          <cell r="H9">
            <v>7.5510031800000004</v>
          </cell>
        </row>
        <row r="10">
          <cell r="C10" t="str">
            <v>Storm drainage cleaning</v>
          </cell>
          <cell r="D10" t="str">
            <v>ZAO Proektnoe Agenstvo</v>
          </cell>
          <cell r="E10">
            <v>7476394.2300000004</v>
          </cell>
          <cell r="F10" t="str">
            <v>Декабрь 2007</v>
          </cell>
          <cell r="G10" t="str">
            <v>прочистка ливневой канализации</v>
          </cell>
          <cell r="H10">
            <v>7.4763942300000004</v>
          </cell>
        </row>
        <row r="11">
          <cell r="C11" t="str">
            <v>Cover</v>
          </cell>
          <cell r="D11" t="str">
            <v>ZAP SU-288</v>
          </cell>
          <cell r="E11">
            <v>7067186.1100000003</v>
          </cell>
          <cell r="F11" t="str">
            <v>Декабрь 2007</v>
          </cell>
          <cell r="G11" t="str">
            <v>дог.№ 113/с капремонт покрытия МС№ 26 на перроне 1</v>
          </cell>
          <cell r="H11">
            <v>7.0671861100000006</v>
          </cell>
        </row>
        <row r="12">
          <cell r="C12" t="str">
            <v>Boiler PTVM-30M</v>
          </cell>
          <cell r="D12" t="str">
            <v>OOO Kedr</v>
          </cell>
          <cell r="E12">
            <v>5187390.3599999994</v>
          </cell>
          <cell r="F12">
            <v>39141</v>
          </cell>
          <cell r="G12" t="str">
            <v>дог.№ 78 (капремонт котла)</v>
          </cell>
          <cell r="H12">
            <v>5.1873903599999993</v>
          </cell>
        </row>
        <row r="13">
          <cell r="C13" t="str">
            <v>Barrier in B-11</v>
          </cell>
          <cell r="D13" t="str">
            <v>OOO Ilet</v>
          </cell>
          <cell r="E13">
            <v>4845599.6100000003</v>
          </cell>
          <cell r="F13" t="str">
            <v>Ноябрь 2007</v>
          </cell>
          <cell r="G13" t="str">
            <v>дог.№ 606 (капремонт периметрового ограждения)</v>
          </cell>
          <cell r="H13">
            <v>4.8455996100000007</v>
          </cell>
        </row>
        <row r="14">
          <cell r="C14" t="str">
            <v>Airfield drainage and irrigation in E/Zh-1718</v>
          </cell>
          <cell r="D14" t="str">
            <v>OOO Ilet</v>
          </cell>
          <cell r="E14">
            <v>4516886.82</v>
          </cell>
          <cell r="F14" t="str">
            <v>Август 2007</v>
          </cell>
          <cell r="G14" t="str">
            <v>счет № 02 (ремонт водосточно-дренажн. сети)</v>
          </cell>
          <cell r="H14">
            <v>4.5168868199999999</v>
          </cell>
        </row>
        <row r="15">
          <cell r="E15">
            <v>86960328.030000001</v>
          </cell>
          <cell r="H15">
            <v>86.960328029999999</v>
          </cell>
        </row>
        <row r="16">
          <cell r="C16" t="str">
            <v>Other</v>
          </cell>
          <cell r="E16">
            <v>100514088.60999997</v>
          </cell>
          <cell r="H16">
            <v>95.388665759999981</v>
          </cell>
        </row>
        <row r="17">
          <cell r="C17" t="str">
            <v>Кап ремонт теплосети"Пулково-1"( перрон №1)</v>
          </cell>
          <cell r="D17" t="str">
            <v>ООО Теплоком</v>
          </cell>
          <cell r="E17">
            <v>4281964.67</v>
          </cell>
          <cell r="F17" t="str">
            <v>Ноябрь 2007</v>
          </cell>
          <cell r="G17" t="str">
            <v>дог.№ 763 (капремонт теплосети П-1)</v>
          </cell>
          <cell r="H17">
            <v>4.2819646699999998</v>
          </cell>
        </row>
        <row r="18">
          <cell r="C18" t="str">
            <v>Кап ремонт обвалования мазут резервуара</v>
          </cell>
          <cell r="D18" t="str">
            <v>ООО Теплоком</v>
          </cell>
          <cell r="E18">
            <v>4242278.95</v>
          </cell>
          <cell r="F18" t="str">
            <v>Октябрь 2007</v>
          </cell>
          <cell r="G18" t="str">
            <v>дог.№ 362 (капремонт мазутного резервуара)</v>
          </cell>
          <cell r="H18">
            <v>4.2422789500000002</v>
          </cell>
        </row>
        <row r="19">
          <cell r="C19" t="str">
            <v>Капремонт котла ПТВМ-30М</v>
          </cell>
          <cell r="D19" t="str">
            <v>ООО Кедр</v>
          </cell>
          <cell r="E19">
            <v>3837765.32</v>
          </cell>
          <cell r="F19">
            <v>39203</v>
          </cell>
          <cell r="G19" t="str">
            <v>дог.№ 78 (капремонт котла)</v>
          </cell>
          <cell r="H19">
            <v>3.8377653199999999</v>
          </cell>
        </row>
        <row r="20">
          <cell r="C20" t="str">
            <v>Капремонт помещений здания АСС-2</v>
          </cell>
          <cell r="D20" t="str">
            <v>ЗАО Севоюр</v>
          </cell>
          <cell r="E20">
            <v>3390404.8</v>
          </cell>
          <cell r="F20">
            <v>39142</v>
          </cell>
          <cell r="G20" t="str">
            <v>Дог. № 1081</v>
          </cell>
          <cell r="H20">
            <v>3.3904047999999998</v>
          </cell>
        </row>
        <row r="21">
          <cell r="C21" t="str">
            <v>Кап ремонт теплосети</v>
          </cell>
          <cell r="D21" t="str">
            <v>ООО Теплоком</v>
          </cell>
          <cell r="E21">
            <v>3229162.23</v>
          </cell>
          <cell r="F21" t="str">
            <v>Ноябрь 2007</v>
          </cell>
          <cell r="G21" t="str">
            <v>дог.№ 762 (капремонт теплосети)</v>
          </cell>
          <cell r="H21">
            <v>3.22916223</v>
          </cell>
        </row>
        <row r="22">
          <cell r="C22" t="str">
            <v>Кап ремонт VIP -зоны деловой авиации</v>
          </cell>
          <cell r="D22" t="str">
            <v>ЗАО СМУ-2 Треста 16</v>
          </cell>
          <cell r="E22">
            <v>3062866.75</v>
          </cell>
          <cell r="F22" t="str">
            <v>Июль 2007</v>
          </cell>
          <cell r="G22" t="str">
            <v xml:space="preserve">дог.№ 177 </v>
          </cell>
          <cell r="H22">
            <v>3.06286675</v>
          </cell>
        </row>
        <row r="23">
          <cell r="C23" t="str">
            <v>Аварийный ремонт наружн. водопр. К-4,К--5</v>
          </cell>
          <cell r="D23" t="str">
            <v>ЗАО Невский проект</v>
          </cell>
          <cell r="E23">
            <v>2995716.33</v>
          </cell>
          <cell r="F23" t="str">
            <v>Август 2007</v>
          </cell>
          <cell r="G23" t="str">
            <v>дог. № 85 от 11.04.07г.</v>
          </cell>
          <cell r="H23">
            <v>2.99571633</v>
          </cell>
        </row>
        <row r="24">
          <cell r="C24" t="str">
            <v>Кап ремонт теплотрассы</v>
          </cell>
          <cell r="D24" t="str">
            <v>ЗАО Невский проект</v>
          </cell>
          <cell r="E24">
            <v>2752985.08</v>
          </cell>
          <cell r="F24" t="str">
            <v>Ноябрь 2007</v>
          </cell>
          <cell r="G24" t="str">
            <v>дог.№ 870 (капремонт теплотрассы)</v>
          </cell>
          <cell r="H24">
            <v>2.7529850800000002</v>
          </cell>
        </row>
        <row r="25">
          <cell r="C25" t="str">
            <v>Ремонт матч нар. освещения перрона П-1</v>
          </cell>
          <cell r="D25" t="str">
            <v>ЗАО Аэролайт-СПб</v>
          </cell>
          <cell r="E25">
            <v>2749698.17</v>
          </cell>
          <cell r="F25" t="str">
            <v>Июль 2007</v>
          </cell>
          <cell r="G25" t="str">
            <v>дог.№371 (ремонт мачт нарружного освещения П-1)</v>
          </cell>
          <cell r="H25">
            <v>2.7496981699999998</v>
          </cell>
        </row>
        <row r="26">
          <cell r="C26" t="str">
            <v>КАП РЕМОНТ ТЕПЛОВЫХ СЕТЕЙ</v>
          </cell>
          <cell r="D26" t="str">
            <v>ЗАО ЛАС и СС</v>
          </cell>
          <cell r="E26">
            <v>2566685.96</v>
          </cell>
          <cell r="F26" t="str">
            <v>Сентябрь 2007</v>
          </cell>
          <cell r="G26" t="str">
            <v>дог.№ 2007-22 (капремонт теплосетей)</v>
          </cell>
          <cell r="H26">
            <v>2.56668596</v>
          </cell>
        </row>
        <row r="27">
          <cell r="C27" t="str">
            <v>Кап ремонт теплотрассы в сторону АСС-1</v>
          </cell>
          <cell r="D27" t="str">
            <v>ООО Теплоком</v>
          </cell>
          <cell r="E27">
            <v>2544275.3199999998</v>
          </cell>
          <cell r="F27" t="str">
            <v>Декабрь 2007</v>
          </cell>
          <cell r="G27" t="str">
            <v>Кап ремонт теплосети Дог. 1050</v>
          </cell>
          <cell r="H27">
            <v>2.5442753199999997</v>
          </cell>
        </row>
        <row r="28">
          <cell r="C28" t="str">
            <v>Капремонт лифтов</v>
          </cell>
          <cell r="D28" t="str">
            <v>ООО Лифтсервис М</v>
          </cell>
          <cell r="E28">
            <v>2513602.4</v>
          </cell>
          <cell r="F28">
            <v>39173</v>
          </cell>
          <cell r="G28" t="str">
            <v>дог.№ 1409</v>
          </cell>
          <cell r="H28">
            <v>2.5136023999999999</v>
          </cell>
        </row>
        <row r="29">
          <cell r="C29" t="str">
            <v>Ремонтно строит работы по лифтам</v>
          </cell>
          <cell r="D29" t="str">
            <v>ООО Отис Лифт</v>
          </cell>
          <cell r="E29">
            <v>2357727.9500000002</v>
          </cell>
          <cell r="F29" t="str">
            <v>Сентябрь 2007</v>
          </cell>
          <cell r="G29" t="str">
            <v>дог.№ 30 изгот. лифтовых шахт</v>
          </cell>
          <cell r="H29">
            <v>2.3577279500000001</v>
          </cell>
        </row>
        <row r="30">
          <cell r="C30" t="str">
            <v>Вып раюб ро корчевке и вывозу пней  на тер а/п пул</v>
          </cell>
          <cell r="D30" t="str">
            <v>ООО Инвестстрой</v>
          </cell>
          <cell r="E30">
            <v>2206421.94</v>
          </cell>
          <cell r="F30" t="str">
            <v>Октябрь 2007</v>
          </cell>
          <cell r="G30" t="str">
            <v>дог.№ 605 (корчевка и вывоз пней)</v>
          </cell>
          <cell r="H30">
            <v>2.2064219399999998</v>
          </cell>
        </row>
        <row r="31">
          <cell r="C31" t="str">
            <v>Капремонт теплотрассы</v>
          </cell>
          <cell r="D31" t="str">
            <v>ЗАО Невский проект</v>
          </cell>
          <cell r="E31">
            <v>2091381.77</v>
          </cell>
          <cell r="F31">
            <v>39173</v>
          </cell>
          <cell r="G31" t="str">
            <v xml:space="preserve">дог. № 85 </v>
          </cell>
          <cell r="H31">
            <v>2.0913817699999999</v>
          </cell>
        </row>
        <row r="32">
          <cell r="C32" t="str">
            <v>КАП РЕМОНТ БИЗНЕС САЛОНА СЕКТОР "В"</v>
          </cell>
          <cell r="D32" t="str">
            <v>ООО Вилор</v>
          </cell>
          <cell r="E32">
            <v>2011848.58</v>
          </cell>
          <cell r="F32" t="str">
            <v>Июль 2007</v>
          </cell>
          <cell r="G32" t="str">
            <v>дог.№ 99</v>
          </cell>
          <cell r="H32">
            <v>2.0118485800000001</v>
          </cell>
        </row>
        <row r="33">
          <cell r="C33" t="str">
            <v>Авар-востанов. ремонт инж.коммуникац.</v>
          </cell>
          <cell r="D33" t="str">
            <v>ЗАО Проектное Агентство</v>
          </cell>
          <cell r="E33">
            <v>1981732.77</v>
          </cell>
          <cell r="F33" t="str">
            <v>Август 2007</v>
          </cell>
          <cell r="G33" t="str">
            <v>дог. № 27  промывка канализац. сети</v>
          </cell>
          <cell r="H33">
            <v>1.98173277</v>
          </cell>
        </row>
        <row r="34">
          <cell r="C34" t="str">
            <v>Аварийный ремонт теплотрассы Д -133 мм</v>
          </cell>
          <cell r="D34" t="str">
            <v>ООО Теплоком</v>
          </cell>
          <cell r="E34">
            <v>1936923.63</v>
          </cell>
          <cell r="F34" t="str">
            <v>Июль 2007</v>
          </cell>
          <cell r="G34" t="str">
            <v>дог. № 57</v>
          </cell>
          <cell r="H34">
            <v>1.9369236299999999</v>
          </cell>
        </row>
        <row r="35">
          <cell r="C35" t="str">
            <v>Ремонт работы по заене ниж. верх розлива АВК П-2</v>
          </cell>
          <cell r="D35" t="str">
            <v>ООО Вилор</v>
          </cell>
          <cell r="E35">
            <v>1912536.37</v>
          </cell>
          <cell r="F35" t="str">
            <v>Октябрь 2007</v>
          </cell>
          <cell r="G35" t="str">
            <v>дог. № 1631 от 25.12.06г.</v>
          </cell>
          <cell r="H35">
            <v>1.9125363700000002</v>
          </cell>
        </row>
        <row r="36">
          <cell r="C36" t="str">
            <v>Проектн работы демонтаж гр. лифт за июнь 2007г.</v>
          </cell>
          <cell r="D36" t="str">
            <v>ООО Лифтсервис М</v>
          </cell>
          <cell r="E36">
            <v>1790998.29</v>
          </cell>
          <cell r="F36" t="str">
            <v>Июнь 2007</v>
          </cell>
          <cell r="G36" t="str">
            <v>дог.№ 1560</v>
          </cell>
          <cell r="H36">
            <v>1.7909982900000001</v>
          </cell>
        </row>
        <row r="37">
          <cell r="C37" t="str">
            <v>Ремонт аварийного участка вдоль перона 3</v>
          </cell>
          <cell r="D37" t="str">
            <v>ЗАО ЛАС и СС</v>
          </cell>
          <cell r="E37">
            <v>1747246.07</v>
          </cell>
          <cell r="F37" t="str">
            <v>Декабрь 2007</v>
          </cell>
          <cell r="G37" t="str">
            <v>дог.№ 2007-21 (ремонт водопровода)</v>
          </cell>
          <cell r="H37">
            <v>1.7472460700000001</v>
          </cell>
        </row>
        <row r="38">
          <cell r="C38" t="str">
            <v>Благоустройство аэродрома в квадр. Е-18</v>
          </cell>
          <cell r="D38" t="str">
            <v>ООО Илеть</v>
          </cell>
          <cell r="E38">
            <v>1742079.3</v>
          </cell>
          <cell r="F38" t="str">
            <v>Сентябрь 2007</v>
          </cell>
          <cell r="G38" t="str">
            <v>дог.№ 570 (благоустройство аэродрома)</v>
          </cell>
          <cell r="H38">
            <v>1.7420793000000001</v>
          </cell>
        </row>
        <row r="39">
          <cell r="C39" t="str">
            <v>Ремонт матчы Саттелит № 2</v>
          </cell>
          <cell r="D39" t="str">
            <v>ЗАО Аэролайт-СПб</v>
          </cell>
          <cell r="E39">
            <v>1719098.29</v>
          </cell>
          <cell r="F39" t="str">
            <v>Июль 2007</v>
          </cell>
          <cell r="G39" t="str">
            <v>дог.№ 372-115 (ремонт мачт наруж. освещения)</v>
          </cell>
          <cell r="H39">
            <v>1.71909829</v>
          </cell>
        </row>
        <row r="40">
          <cell r="C40" t="str">
            <v>Ремонтные работы на КЛ эл. снабжения</v>
          </cell>
          <cell r="D40" t="str">
            <v>ООО ЛиК-Строй</v>
          </cell>
          <cell r="E40">
            <v>1661517.43</v>
          </cell>
          <cell r="F40">
            <v>39173</v>
          </cell>
          <cell r="G40" t="str">
            <v>дог.№ 1681</v>
          </cell>
          <cell r="H40">
            <v>1.66151743</v>
          </cell>
        </row>
        <row r="41">
          <cell r="C41" t="str">
            <v>Ремонтные работы АВК П-2</v>
          </cell>
          <cell r="D41" t="str">
            <v>ООО Вилор</v>
          </cell>
          <cell r="E41">
            <v>1634784.6</v>
          </cell>
          <cell r="F41" t="str">
            <v>Июль 2007</v>
          </cell>
          <cell r="G41" t="str">
            <v>дог. № 1631 от 25.12.06г.</v>
          </cell>
          <cell r="H41">
            <v>1.6347846000000001</v>
          </cell>
        </row>
        <row r="42">
          <cell r="C42" t="str">
            <v>Аварийный ремонт магистр теплосетей на уч. ТК-5</v>
          </cell>
          <cell r="D42" t="str">
            <v>ООО Спецстроймонтаж</v>
          </cell>
          <cell r="E42">
            <v>1579052.77</v>
          </cell>
          <cell r="F42" t="str">
            <v>Декабрь 2007</v>
          </cell>
          <cell r="G42" t="str">
            <v>дог.№ 727 (ремонт теплосететй)</v>
          </cell>
          <cell r="H42">
            <v>1.5790527700000001</v>
          </cell>
        </row>
        <row r="43">
          <cell r="C43" t="str">
            <v>Кап ремонт ограждения  в кв Б-12</v>
          </cell>
          <cell r="D43" t="str">
            <v>ООО Илеть</v>
          </cell>
          <cell r="E43">
            <v>1562069.8</v>
          </cell>
          <cell r="F43" t="str">
            <v>Декабрь 2007</v>
          </cell>
          <cell r="G43" t="str">
            <v>дог.№ 10047 (капремонт периметрового ограждения)</v>
          </cell>
          <cell r="H43">
            <v>1.5620698</v>
          </cell>
        </row>
        <row r="44">
          <cell r="C44" t="str">
            <v>Кап ремонт помещений гостиницы</v>
          </cell>
          <cell r="D44" t="str">
            <v>ЗАО Невский проект</v>
          </cell>
          <cell r="E44">
            <v>1322562.53</v>
          </cell>
          <cell r="F44" t="str">
            <v>Декабрь 2007</v>
          </cell>
          <cell r="G44" t="str">
            <v>Кап ремонт пом. гост Дог. № 962 от 04.12.07г.</v>
          </cell>
          <cell r="H44">
            <v>1.3225625300000001</v>
          </cell>
        </row>
        <row r="45">
          <cell r="C45" t="str">
            <v>РЕМОНТ ПОМЕЩЕНИЙ АСС-2 СПАСОП</v>
          </cell>
          <cell r="D45" t="str">
            <v>ООО Илеть</v>
          </cell>
          <cell r="E45">
            <v>1228877.77</v>
          </cell>
          <cell r="F45" t="str">
            <v>Сентябрь 2007</v>
          </cell>
          <cell r="G45" t="str">
            <v>счет № 03 (капремонт АСС-2 СПАСОП)</v>
          </cell>
          <cell r="H45">
            <v>1.22887777</v>
          </cell>
        </row>
        <row r="46">
          <cell r="C46" t="str">
            <v>Капремонт санузлов сектор В в АВК-1</v>
          </cell>
          <cell r="D46" t="str">
            <v>ООО Вилор</v>
          </cell>
          <cell r="E46">
            <v>1212940.44</v>
          </cell>
          <cell r="F46" t="str">
            <v>Март 2007 г.</v>
          </cell>
          <cell r="G46" t="str">
            <v>Дог.№ 15 (капремонт санузлов АВК П-1)</v>
          </cell>
          <cell r="H46">
            <v>1.2129404399999999</v>
          </cell>
        </row>
        <row r="47">
          <cell r="C47" t="str">
            <v>Кап ремонт помещений гостиницы</v>
          </cell>
          <cell r="D47" t="str">
            <v>ЗАО Акант</v>
          </cell>
          <cell r="E47">
            <v>1203516.95</v>
          </cell>
          <cell r="F47" t="str">
            <v>Июль 2007</v>
          </cell>
          <cell r="G47" t="str">
            <v>дог.№ 312 (капремонт гостиницы)</v>
          </cell>
          <cell r="H47">
            <v>1.20351695</v>
          </cell>
        </row>
        <row r="48">
          <cell r="C48" t="str">
            <v>Ремонт аварийного участка кольцевого водопровода</v>
          </cell>
          <cell r="D48" t="str">
            <v>ЗАО ЛАС и СС</v>
          </cell>
          <cell r="E48">
            <v>1191426.76</v>
          </cell>
          <cell r="F48" t="str">
            <v>Декабрь 2007</v>
          </cell>
          <cell r="G48" t="str">
            <v>Ремонт авар/уч. дог 2007-40</v>
          </cell>
          <cell r="H48">
            <v>1.1914267599999999</v>
          </cell>
        </row>
        <row r="49">
          <cell r="C49" t="str">
            <v>Ремонт дока АВС и АВК П-2</v>
          </cell>
          <cell r="D49" t="str">
            <v>ЗАО Севоюр</v>
          </cell>
          <cell r="E49">
            <v>1183723.57</v>
          </cell>
          <cell r="F49" t="str">
            <v>Декабрь 2007</v>
          </cell>
          <cell r="G49" t="str">
            <v>дог. подряда № 1559 (ремонт дока АВС П-2)</v>
          </cell>
          <cell r="H49">
            <v>1.1837235700000002</v>
          </cell>
        </row>
        <row r="50">
          <cell r="C50" t="str">
            <v>Ремонт инженерных коммуникаций</v>
          </cell>
          <cell r="D50" t="str">
            <v>ООО Спецстроймонтаж</v>
          </cell>
          <cell r="E50">
            <v>1143624.8500000001</v>
          </cell>
          <cell r="F50">
            <v>39203</v>
          </cell>
          <cell r="G50" t="str">
            <v>дог.№1643</v>
          </cell>
          <cell r="H50">
            <v>1.1436248500000001</v>
          </cell>
        </row>
        <row r="51">
          <cell r="C51" t="str">
            <v>Режимно-наладочные испытания котла № 4 на газе</v>
          </cell>
          <cell r="D51" t="str">
            <v>ЗАО Терма</v>
          </cell>
          <cell r="E51">
            <v>1137893.1399999999</v>
          </cell>
          <cell r="F51" t="str">
            <v>Август 2007</v>
          </cell>
          <cell r="G51" t="str">
            <v>дог.№ 1792 (испытания котла ПТВМ-30м)</v>
          </cell>
          <cell r="H51">
            <v>1.1378931399999999</v>
          </cell>
        </row>
        <row r="52">
          <cell r="C52" t="str">
            <v>Режимно-наладочные испытания котла №2 на газе</v>
          </cell>
          <cell r="D52" t="str">
            <v>ЗАО Терма</v>
          </cell>
          <cell r="E52">
            <v>1136471.96</v>
          </cell>
          <cell r="F52" t="str">
            <v>Июль 2007</v>
          </cell>
          <cell r="G52" t="str">
            <v>дог.№ 1792 (испытания котла ПТВМ-30м)</v>
          </cell>
          <cell r="H52">
            <v>1.1364719599999999</v>
          </cell>
        </row>
        <row r="53">
          <cell r="C53" t="str">
            <v>Ремонт помещ АСС-2 СПАСОП</v>
          </cell>
          <cell r="D53" t="str">
            <v>ООО Илеть</v>
          </cell>
          <cell r="E53">
            <v>1040730.07</v>
          </cell>
          <cell r="F53" t="str">
            <v>Декабрь 2007</v>
          </cell>
          <cell r="G53" t="str">
            <v>дог.№ 468 (ремонт помещений СПАСОП)</v>
          </cell>
          <cell r="H53">
            <v>1.04073007</v>
          </cell>
        </row>
        <row r="54">
          <cell r="C54" t="str">
            <v>Капремонт помещений гостиницы</v>
          </cell>
          <cell r="D54" t="str">
            <v>ЗАО Акант</v>
          </cell>
          <cell r="E54">
            <v>1014794</v>
          </cell>
          <cell r="F54">
            <v>39142</v>
          </cell>
          <cell r="G54" t="str">
            <v>дог.№ 70</v>
          </cell>
          <cell r="H54">
            <v>1.014794</v>
          </cell>
        </row>
        <row r="55">
          <cell r="C55" t="str">
            <v>Капремонт кровли зданий и сооружений</v>
          </cell>
          <cell r="D55" t="str">
            <v>ЗАО Невский проект</v>
          </cell>
          <cell r="E55">
            <v>946058.81</v>
          </cell>
          <cell r="F55">
            <v>39203</v>
          </cell>
          <cell r="G55" t="str">
            <v>дог. № 1640 капремонт кровли</v>
          </cell>
          <cell r="H55">
            <v>0.94605881000000003</v>
          </cell>
        </row>
        <row r="56">
          <cell r="C56" t="str">
            <v>Корчевка пней на тер. аэродр механ</v>
          </cell>
          <cell r="D56" t="str">
            <v>ООО Инвестстрой</v>
          </cell>
          <cell r="E56">
            <v>894826.62</v>
          </cell>
          <cell r="F56" t="str">
            <v>Ноябрь 2007</v>
          </cell>
          <cell r="G56" t="str">
            <v>дог.№ 605 (корчевка и вывоз пней)</v>
          </cell>
          <cell r="H56">
            <v>0.89482662000000002</v>
          </cell>
        </row>
        <row r="57">
          <cell r="C57" t="str">
            <v>Кап. ремонт 2-ух. грузовых лифтов</v>
          </cell>
          <cell r="D57" t="str">
            <v>ООО Лифтсервис М</v>
          </cell>
          <cell r="E57">
            <v>863413.57</v>
          </cell>
          <cell r="F57" t="str">
            <v>Июль 2007</v>
          </cell>
          <cell r="G57" t="str">
            <v>дог.№ 1560 (капремонт грузовых лифтов)</v>
          </cell>
          <cell r="H57">
            <v>0.86341356999999996</v>
          </cell>
        </row>
        <row r="58">
          <cell r="C58" t="str">
            <v>Ремонт верхнего розлива АВК-2</v>
          </cell>
          <cell r="D58" t="str">
            <v>ООО Вилор</v>
          </cell>
          <cell r="E58">
            <v>846720.72</v>
          </cell>
          <cell r="F58">
            <v>39141</v>
          </cell>
          <cell r="G58" t="str">
            <v xml:space="preserve">дог. № 1631 </v>
          </cell>
          <cell r="H58">
            <v>0.84672071999999998</v>
          </cell>
        </row>
        <row r="59">
          <cell r="C59" t="str">
            <v>Капремонт теплотрассы наруж.водоп-ов</v>
          </cell>
          <cell r="D59" t="str">
            <v>ООО Теплоком</v>
          </cell>
          <cell r="E59">
            <v>781730.5</v>
          </cell>
          <cell r="F59">
            <v>39141</v>
          </cell>
          <cell r="G59" t="str">
            <v>дог. № 57</v>
          </cell>
          <cell r="H59">
            <v>0.78173049999999999</v>
          </cell>
        </row>
        <row r="60">
          <cell r="C60" t="str">
            <v>Капремонт помещений гостиницы</v>
          </cell>
          <cell r="D60" t="str">
            <v>ЗАО Акант</v>
          </cell>
          <cell r="E60">
            <v>768104</v>
          </cell>
          <cell r="F60">
            <v>39203</v>
          </cell>
          <cell r="G60" t="str">
            <v>дог.№ 70</v>
          </cell>
          <cell r="H60">
            <v>0.76810400000000001</v>
          </cell>
        </row>
        <row r="61">
          <cell r="C61" t="str">
            <v>Наладка водного режима ПТВМ-30</v>
          </cell>
          <cell r="D61" t="str">
            <v>ООО Кедр</v>
          </cell>
          <cell r="E61">
            <v>763953.01</v>
          </cell>
          <cell r="F61" t="str">
            <v>Декабрь 2007</v>
          </cell>
          <cell r="G61" t="str">
            <v>Наладка водн. режима котла ПТВМ-30</v>
          </cell>
          <cell r="H61">
            <v>0.76395301000000004</v>
          </cell>
        </row>
        <row r="62">
          <cell r="C62" t="str">
            <v>Капремонт теплотрассы</v>
          </cell>
          <cell r="D62" t="str">
            <v>ООО Теплоком</v>
          </cell>
          <cell r="E62">
            <v>763502</v>
          </cell>
          <cell r="F62">
            <v>39113</v>
          </cell>
          <cell r="G62" t="str">
            <v xml:space="preserve">дог.№ 1253 </v>
          </cell>
          <cell r="H62">
            <v>0.76350200000000001</v>
          </cell>
        </row>
        <row r="63">
          <cell r="C63" t="str">
            <v>Ремонт кабельных линий</v>
          </cell>
          <cell r="D63" t="str">
            <v>ООО ЛиК-Строй</v>
          </cell>
          <cell r="E63">
            <v>754364.83</v>
          </cell>
          <cell r="F63" t="str">
            <v>Декабрь 2007</v>
          </cell>
          <cell r="G63" t="str">
            <v>дог.№ 442</v>
          </cell>
          <cell r="H63">
            <v>0.75436482999999999</v>
          </cell>
        </row>
        <row r="64">
          <cell r="C64" t="str">
            <v>Ремонт помещений СПАСОП АСС 2</v>
          </cell>
          <cell r="D64" t="str">
            <v>ООО Илеть</v>
          </cell>
          <cell r="E64">
            <v>686261.13</v>
          </cell>
          <cell r="F64" t="str">
            <v>Декабрь 2007</v>
          </cell>
          <cell r="G64" t="str">
            <v>дог.№ 468 (ремонт помещений СПАСОП)</v>
          </cell>
          <cell r="H64">
            <v>0.68626113</v>
          </cell>
        </row>
        <row r="65">
          <cell r="C65" t="str">
            <v>Ремонт инженерных коммуникаций</v>
          </cell>
          <cell r="D65" t="str">
            <v>ООО ЛиК-Строй</v>
          </cell>
          <cell r="E65">
            <v>676852.09</v>
          </cell>
          <cell r="F65" t="str">
            <v>Сентябрь 2007</v>
          </cell>
          <cell r="G65" t="str">
            <v>дог.№ 363 (ремонт аварийных коммуникаций)</v>
          </cell>
          <cell r="H65">
            <v>0.67685209000000002</v>
          </cell>
        </row>
        <row r="66">
          <cell r="C66" t="str">
            <v>КАП РЕМОНТ БИЗНЕС САЛОНА СЕКТОР "В"</v>
          </cell>
          <cell r="D66" t="str">
            <v>ООО Вилор</v>
          </cell>
          <cell r="E66">
            <v>644489.9</v>
          </cell>
          <cell r="F66" t="str">
            <v>Июль 2007</v>
          </cell>
          <cell r="G66" t="str">
            <v>дог.№ 99</v>
          </cell>
          <cell r="H66">
            <v>0.64448990000000006</v>
          </cell>
        </row>
        <row r="67">
          <cell r="C67" t="str">
            <v>рЕЖИМНО НАЛАД ИСПЫТАНИЯ КОТЛА ПТВМ-30</v>
          </cell>
          <cell r="D67" t="str">
            <v>ЗАО Терма</v>
          </cell>
          <cell r="E67">
            <v>583931.56999999995</v>
          </cell>
          <cell r="F67" t="str">
            <v>Ноябрь 2007</v>
          </cell>
          <cell r="G67" t="str">
            <v>дог.№ 1792 (испытания кола ПТВМ-30м)</v>
          </cell>
          <cell r="H67">
            <v>0.58393156999999996</v>
          </cell>
        </row>
        <row r="68">
          <cell r="C68" t="str">
            <v>Капремонт санузлов сектор В в АВК-1</v>
          </cell>
          <cell r="D68" t="str">
            <v>ООО Вилор</v>
          </cell>
          <cell r="E68">
            <v>575808.02</v>
          </cell>
          <cell r="F68">
            <v>39141</v>
          </cell>
          <cell r="G68" t="str">
            <v>Дог.№ 15 (капремонт санузлов АВК П-1)</v>
          </cell>
          <cell r="H68">
            <v>0.57580801999999998</v>
          </cell>
        </row>
        <row r="69">
          <cell r="C69" t="str">
            <v>Кап ремонт пом. аэровокз службы</v>
          </cell>
          <cell r="D69" t="str">
            <v>ООО Вилор</v>
          </cell>
          <cell r="E69">
            <v>557849.28</v>
          </cell>
          <cell r="F69" t="str">
            <v>Декабрь 2007</v>
          </cell>
          <cell r="G69" t="str">
            <v>дог.№ 670 (капремонт АВК-1)</v>
          </cell>
          <cell r="H69">
            <v>0.55784928</v>
          </cell>
        </row>
        <row r="70">
          <cell r="C70" t="str">
            <v>Капремонт 2-х грузовых лифтов</v>
          </cell>
          <cell r="D70" t="str">
            <v>ООО Лифтсервис М</v>
          </cell>
          <cell r="E70">
            <v>543924.22</v>
          </cell>
          <cell r="F70">
            <v>39203</v>
          </cell>
          <cell r="G70" t="str">
            <v>дог.№ 1409</v>
          </cell>
          <cell r="H70">
            <v>0.54392421999999996</v>
          </cell>
        </row>
        <row r="71">
          <cell r="C71" t="str">
            <v>Кап ремонт кровель зданий</v>
          </cell>
          <cell r="D71" t="str">
            <v>ЗАО Невский проект</v>
          </cell>
          <cell r="E71">
            <v>529062.34</v>
          </cell>
          <cell r="F71" t="str">
            <v>Ноябрь 2007</v>
          </cell>
          <cell r="G71" t="str">
            <v>дог.№ 78 (капремонт котла)</v>
          </cell>
          <cell r="H71">
            <v>0.52906233999999996</v>
          </cell>
        </row>
        <row r="72">
          <cell r="C72" t="str">
            <v>Капремонт на КЛ электроснабжения</v>
          </cell>
          <cell r="D72" t="str">
            <v>ООО ЛиК-Строй</v>
          </cell>
          <cell r="E72">
            <v>498735.4</v>
          </cell>
          <cell r="F72">
            <v>39141</v>
          </cell>
          <cell r="G72" t="str">
            <v>дог.№ 1681</v>
          </cell>
          <cell r="H72">
            <v>0.49873540000000005</v>
          </cell>
        </row>
        <row r="73">
          <cell r="C73" t="str">
            <v>Ремонт 10 клолод. СРТОиС</v>
          </cell>
          <cell r="D73" t="str">
            <v>ООО ЛиК-Строй</v>
          </cell>
          <cell r="E73">
            <v>472120.4</v>
          </cell>
          <cell r="F73" t="str">
            <v>Сентябрь 2007</v>
          </cell>
          <cell r="G73" t="str">
            <v>дог.№ 526 (ремонт тел. колодцев)</v>
          </cell>
          <cell r="H73">
            <v>0.4721204</v>
          </cell>
        </row>
        <row r="74">
          <cell r="C74" t="str">
            <v>Ремонт эл.сетей</v>
          </cell>
          <cell r="D74" t="str">
            <v>ЗАО Мостэк</v>
          </cell>
          <cell r="E74">
            <v>464473.38</v>
          </cell>
          <cell r="F74">
            <v>39141</v>
          </cell>
          <cell r="G74" t="str">
            <v>дог. № 132  ремонт эл.сетей</v>
          </cell>
          <cell r="H74">
            <v>0.46447337999999999</v>
          </cell>
        </row>
        <row r="75">
          <cell r="C75" t="str">
            <v>Ремонт инж коммуникаций</v>
          </cell>
          <cell r="D75" t="str">
            <v>ЗАО Проектное Агентство</v>
          </cell>
          <cell r="E75">
            <v>434384.2</v>
          </cell>
          <cell r="F75" t="str">
            <v>Декабрь 2007</v>
          </cell>
          <cell r="G75" t="str">
            <v>дог.№ 487 (ремонт аварийных участков)</v>
          </cell>
          <cell r="H75">
            <v>0.4343842</v>
          </cell>
        </row>
        <row r="76">
          <cell r="C76" t="str">
            <v>Кап ремонт груз лифтов</v>
          </cell>
          <cell r="D76" t="str">
            <v>ООО Лифтсервис М</v>
          </cell>
          <cell r="E76">
            <v>413745.94</v>
          </cell>
          <cell r="F76" t="str">
            <v>Июль 2007</v>
          </cell>
          <cell r="G76" t="str">
            <v>счет № 01</v>
          </cell>
          <cell r="H76">
            <v>0.41374593999999998</v>
          </cell>
        </row>
        <row r="77">
          <cell r="C77" t="str">
            <v>Кап ремонт помещений гостиницы</v>
          </cell>
          <cell r="D77" t="str">
            <v>ЗАО Акант</v>
          </cell>
          <cell r="E77">
            <v>385681</v>
          </cell>
          <cell r="F77" t="str">
            <v>Август 2007</v>
          </cell>
          <cell r="G77" t="str">
            <v>дог.№ 70</v>
          </cell>
          <cell r="H77">
            <v>0.385681</v>
          </cell>
        </row>
        <row r="78">
          <cell r="C78" t="str">
            <v>Капремонт ПС в АВК-1 отм. 7.55</v>
          </cell>
          <cell r="D78" t="str">
            <v>ЗАО Этос ЛТД</v>
          </cell>
          <cell r="E78">
            <v>380912.83</v>
          </cell>
          <cell r="F78" t="str">
            <v>Март 2007 г.</v>
          </cell>
          <cell r="G78" t="str">
            <v>дог.№ 20-11 ремонт пож. сигнализации АВК П-1</v>
          </cell>
          <cell r="H78">
            <v>0.38091283000000004</v>
          </cell>
        </row>
        <row r="79">
          <cell r="C79" t="str">
            <v>Электро/ монтажн работы за июнь 2007г.</v>
          </cell>
          <cell r="D79" t="str">
            <v>ЗАО Мостэк</v>
          </cell>
          <cell r="E79">
            <v>344996.79</v>
          </cell>
          <cell r="F79" t="str">
            <v>Июнь 2007</v>
          </cell>
          <cell r="G79" t="str">
            <v>договор № 139 (эл. монт раб СГМ)</v>
          </cell>
          <cell r="H79">
            <v>0.34499679</v>
          </cell>
        </row>
        <row r="80">
          <cell r="C80" t="str">
            <v>Ремонт наруж освещения база ССТ</v>
          </cell>
          <cell r="D80" t="str">
            <v>ООО ЛиК-Строй</v>
          </cell>
          <cell r="E80">
            <v>339528.67</v>
          </cell>
          <cell r="F80" t="str">
            <v>Октябрь 2007</v>
          </cell>
          <cell r="G80" t="str">
            <v>дог.№ 482 (ремонт наруж. освещения базы ССТ)</v>
          </cell>
          <cell r="H80">
            <v>0.33952866999999998</v>
          </cell>
        </row>
        <row r="81">
          <cell r="C81" t="str">
            <v>Промывка канализационной сети</v>
          </cell>
          <cell r="D81" t="str">
            <v>ЗАО Проектное Агентство</v>
          </cell>
          <cell r="E81">
            <v>325941.08</v>
          </cell>
          <cell r="F81">
            <v>39142</v>
          </cell>
          <cell r="G81" t="str">
            <v>дог. № 27  промывка канализац. сети</v>
          </cell>
          <cell r="H81">
            <v>0.32594107999999999</v>
          </cell>
        </row>
        <row r="82">
          <cell r="C82" t="str">
            <v>Кап ремонт вентиляции</v>
          </cell>
          <cell r="D82" t="str">
            <v>ЗАО Петроспек-Холдинг</v>
          </cell>
          <cell r="E82">
            <v>304894.94</v>
          </cell>
          <cell r="F82" t="str">
            <v>Ноябрь 2007</v>
          </cell>
          <cell r="G82" t="str">
            <v>договор 7-168/з</v>
          </cell>
          <cell r="H82">
            <v>0.30489494</v>
          </cell>
        </row>
        <row r="83">
          <cell r="C83" t="str">
            <v>Капремонт эскалатора ЭП-30</v>
          </cell>
          <cell r="D83" t="str">
            <v>ООО Самшит</v>
          </cell>
          <cell r="E83">
            <v>280474.42</v>
          </cell>
          <cell r="F83">
            <v>39141</v>
          </cell>
          <cell r="G83" t="str">
            <v>дог.№ 1330 капремонт эскалатора П-2</v>
          </cell>
          <cell r="H83">
            <v>0.28047442</v>
          </cell>
        </row>
        <row r="84">
          <cell r="C84" t="str">
            <v>Кап ремонт кровель зданий</v>
          </cell>
          <cell r="D84" t="str">
            <v>ЗАО Невский проект</v>
          </cell>
          <cell r="E84">
            <v>275270.99</v>
          </cell>
          <cell r="F84" t="str">
            <v>Ноябрь 2007</v>
          </cell>
          <cell r="G84" t="str">
            <v>дог. № 551 капремонт кровли</v>
          </cell>
          <cell r="H84">
            <v>0.27527098999999999</v>
          </cell>
        </row>
        <row r="85">
          <cell r="C85" t="str">
            <v>Капремонт канализационного коллектора</v>
          </cell>
          <cell r="D85" t="str">
            <v>ООО Теплоком</v>
          </cell>
          <cell r="E85">
            <v>262760</v>
          </cell>
          <cell r="F85">
            <v>39113</v>
          </cell>
          <cell r="G85" t="str">
            <v>дог. № 57</v>
          </cell>
          <cell r="H85">
            <v>0.26275999999999999</v>
          </cell>
        </row>
        <row r="86">
          <cell r="C86" t="str">
            <v>Капремонт помещений гостиницы</v>
          </cell>
          <cell r="D86" t="str">
            <v>ЗАО Акант</v>
          </cell>
          <cell r="E86">
            <v>261472</v>
          </cell>
          <cell r="F86">
            <v>39173</v>
          </cell>
          <cell r="G86" t="str">
            <v>дог.№ 70</v>
          </cell>
          <cell r="H86">
            <v>0.26147199999999998</v>
          </cell>
        </row>
        <row r="87">
          <cell r="C87" t="str">
            <v>Капремонт эскалатора ЭП-30</v>
          </cell>
          <cell r="D87" t="str">
            <v>ООО Самшит</v>
          </cell>
          <cell r="E87">
            <v>258356.04</v>
          </cell>
          <cell r="F87">
            <v>39142</v>
          </cell>
          <cell r="G87" t="str">
            <v>дог.№ 1330 капремонт эскалатора П-2</v>
          </cell>
          <cell r="H87">
            <v>0.25835604000000001</v>
          </cell>
        </row>
        <row r="88">
          <cell r="C88" t="str">
            <v>Капремонт кровли зданий и сооружений</v>
          </cell>
          <cell r="D88" t="str">
            <v>ЗАО Невский проект</v>
          </cell>
          <cell r="E88">
            <v>224728.35</v>
          </cell>
          <cell r="F88">
            <v>39203</v>
          </cell>
          <cell r="G88" t="str">
            <v>дог. № 1640 капремонт кровли</v>
          </cell>
          <cell r="H88">
            <v>0.22472834999999999</v>
          </cell>
        </row>
        <row r="89">
          <cell r="C89" t="str">
            <v>Кап ремонт на кабельных линиях</v>
          </cell>
          <cell r="D89" t="str">
            <v>ООО ЛиК-Строй</v>
          </cell>
          <cell r="E89">
            <v>220019.07</v>
          </cell>
          <cell r="F89" t="str">
            <v>Октябрь 2007</v>
          </cell>
          <cell r="G89" t="str">
            <v>дог.№ 442</v>
          </cell>
          <cell r="H89">
            <v>0.22001907000000001</v>
          </cell>
        </row>
        <row r="90">
          <cell r="C90" t="str">
            <v>Ремонт РУ-6 ТП-23</v>
          </cell>
          <cell r="D90" t="str">
            <v>ООО Авиаспецмонтаж</v>
          </cell>
          <cell r="E90">
            <v>205921.61</v>
          </cell>
          <cell r="F90">
            <v>39141</v>
          </cell>
          <cell r="G90" t="str">
            <v xml:space="preserve">дог.№ 16 </v>
          </cell>
          <cell r="H90">
            <v>0.20592160999999998</v>
          </cell>
        </row>
        <row r="91">
          <cell r="C91" t="str">
            <v>Капремонт помещений котельной</v>
          </cell>
          <cell r="D91" t="str">
            <v>ООО Теплострой</v>
          </cell>
          <cell r="E91">
            <v>205141.06</v>
          </cell>
          <cell r="F91">
            <v>39141</v>
          </cell>
          <cell r="G91" t="str">
            <v xml:space="preserve">дог.№ 641 </v>
          </cell>
          <cell r="H91">
            <v>0.20514105999999999</v>
          </cell>
        </row>
        <row r="92">
          <cell r="C92" t="str">
            <v>Ремонт электрических сетей АВК-2</v>
          </cell>
          <cell r="D92" t="str">
            <v>ЗАО Мостэк</v>
          </cell>
          <cell r="E92">
            <v>202430.71000000002</v>
          </cell>
          <cell r="F92">
            <v>39173</v>
          </cell>
          <cell r="G92" t="str">
            <v xml:space="preserve">дог. № 200 </v>
          </cell>
          <cell r="H92">
            <v>0.20243071000000001</v>
          </cell>
        </row>
        <row r="93">
          <cell r="C93" t="str">
            <v>Прочистка канализации</v>
          </cell>
          <cell r="D93" t="str">
            <v>ООО Теплоком</v>
          </cell>
          <cell r="E93">
            <v>192974</v>
          </cell>
          <cell r="F93">
            <v>39113</v>
          </cell>
          <cell r="G93" t="str">
            <v>дог. № 57</v>
          </cell>
          <cell r="H93">
            <v>0.19297400000000001</v>
          </cell>
        </row>
        <row r="94">
          <cell r="C94" t="str">
            <v>Капремонт установки защиты газопровода</v>
          </cell>
          <cell r="D94" t="str">
            <v>ОАО Антикор</v>
          </cell>
          <cell r="E94">
            <v>190640.91</v>
          </cell>
          <cell r="F94">
            <v>39141</v>
          </cell>
          <cell r="G94" t="str">
            <v>дог.№ 1679</v>
          </cell>
          <cell r="H94">
            <v>0.19064091</v>
          </cell>
        </row>
        <row r="95">
          <cell r="C95" t="str">
            <v>Вып работы по ремонту</v>
          </cell>
          <cell r="D95" t="str">
            <v>ЗАО Мостэк</v>
          </cell>
          <cell r="E95">
            <v>182157.12</v>
          </cell>
          <cell r="F95">
            <v>39203</v>
          </cell>
          <cell r="G95" t="str">
            <v xml:space="preserve">дог. № 200 </v>
          </cell>
          <cell r="H95">
            <v>0.18215712000000001</v>
          </cell>
        </row>
        <row r="96">
          <cell r="C96" t="str">
            <v>Прочистка канализации</v>
          </cell>
          <cell r="D96" t="str">
            <v>ООО Теплоком</v>
          </cell>
          <cell r="E96">
            <v>170267</v>
          </cell>
          <cell r="F96">
            <v>39113</v>
          </cell>
          <cell r="G96" t="str">
            <v>дог. № 57</v>
          </cell>
          <cell r="H96">
            <v>0.170267</v>
          </cell>
        </row>
        <row r="97">
          <cell r="C97" t="str">
            <v>Огнезащитная обработка чердач.пом</v>
          </cell>
          <cell r="D97" t="str">
            <v>ЗАО Севоюр</v>
          </cell>
          <cell r="E97">
            <v>169292.37</v>
          </cell>
          <cell r="F97">
            <v>39142</v>
          </cell>
          <cell r="G97" t="str">
            <v>дог. подряда № 69 (огнезащитная обработка чердака)</v>
          </cell>
          <cell r="H97">
            <v>0.16929237</v>
          </cell>
        </row>
        <row r="98">
          <cell r="C98" t="str">
            <v>Ремонт кровли пристройки котельной</v>
          </cell>
          <cell r="D98" t="str">
            <v>ЗАО Севоюр</v>
          </cell>
          <cell r="E98">
            <v>168884.67</v>
          </cell>
          <cell r="F98">
            <v>39141</v>
          </cell>
          <cell r="G98" t="str">
            <v>дог.№ 1591 аварийный ремонт кровли</v>
          </cell>
          <cell r="H98">
            <v>0.16888467000000001</v>
          </cell>
        </row>
        <row r="99">
          <cell r="C99" t="str">
            <v>РЕМОНТ ГРУЗОВОГО ЛИФТА</v>
          </cell>
          <cell r="D99" t="str">
            <v>ООО Лифтсервис</v>
          </cell>
          <cell r="E99">
            <v>158638</v>
          </cell>
          <cell r="F99" t="str">
            <v>Ноябрь 2007</v>
          </cell>
          <cell r="G99" t="str">
            <v>счет № 456</v>
          </cell>
          <cell r="H99">
            <v>0.158638</v>
          </cell>
        </row>
        <row r="100">
          <cell r="C100" t="str">
            <v>Ремонт грузового лифта</v>
          </cell>
          <cell r="D100" t="str">
            <v>ООО Лифтсервис</v>
          </cell>
          <cell r="E100">
            <v>157807.96</v>
          </cell>
          <cell r="F100">
            <v>39142</v>
          </cell>
          <cell r="G100" t="str">
            <v>дог.№ 498</v>
          </cell>
          <cell r="H100">
            <v>0.15780796</v>
          </cell>
        </row>
        <row r="101">
          <cell r="C101" t="str">
            <v>Капремонт станка</v>
          </cell>
          <cell r="D101" t="str">
            <v>ЗАО НПФ Система</v>
          </cell>
          <cell r="E101">
            <v>153930.34</v>
          </cell>
          <cell r="F101">
            <v>39141</v>
          </cell>
          <cell r="G101" t="str">
            <v>счет № 03</v>
          </cell>
          <cell r="H101">
            <v>0.15393034</v>
          </cell>
        </row>
        <row r="102">
          <cell r="C102" t="str">
            <v>Прочистка канализации</v>
          </cell>
          <cell r="D102" t="str">
            <v>ООО Теплоком</v>
          </cell>
          <cell r="E102">
            <v>149230</v>
          </cell>
          <cell r="F102">
            <v>39113</v>
          </cell>
          <cell r="G102" t="str">
            <v>дог. № 57</v>
          </cell>
          <cell r="H102">
            <v>0.14923</v>
          </cell>
        </row>
        <row r="103">
          <cell r="C103" t="str">
            <v>Кап ремонт автобет покрытия  МС 26</v>
          </cell>
          <cell r="D103" t="str">
            <v>ЗАО СУ-288</v>
          </cell>
          <cell r="E103">
            <v>132531.9</v>
          </cell>
          <cell r="F103" t="str">
            <v>Декабрь 2007</v>
          </cell>
          <cell r="G103" t="str">
            <v>дог.№ 113/с капремонт покрытия МС№ 26 на перроне 1</v>
          </cell>
          <cell r="H103">
            <v>0.13253190000000001</v>
          </cell>
        </row>
        <row r="104">
          <cell r="C104" t="str">
            <v>Прочистка канализации</v>
          </cell>
          <cell r="D104" t="str">
            <v>ООО Теплоком</v>
          </cell>
          <cell r="E104">
            <v>129913</v>
          </cell>
          <cell r="F104">
            <v>39113</v>
          </cell>
          <cell r="G104" t="str">
            <v>дог. № 57</v>
          </cell>
          <cell r="H104">
            <v>0.129913</v>
          </cell>
        </row>
        <row r="105">
          <cell r="C105" t="str">
            <v>Прочистка канализации</v>
          </cell>
          <cell r="D105" t="str">
            <v>ООО Теплоком</v>
          </cell>
          <cell r="E105">
            <v>109823</v>
          </cell>
          <cell r="F105">
            <v>39113</v>
          </cell>
          <cell r="G105" t="str">
            <v>дог. № 57</v>
          </cell>
          <cell r="H105">
            <v>0.109823</v>
          </cell>
        </row>
        <row r="106">
          <cell r="C106" t="str">
            <v>Прочистка канализации</v>
          </cell>
          <cell r="D106" t="str">
            <v>ООО Теплоком</v>
          </cell>
          <cell r="E106">
            <v>97957</v>
          </cell>
          <cell r="F106">
            <v>39113</v>
          </cell>
          <cell r="G106" t="str">
            <v>дог. № 57</v>
          </cell>
          <cell r="H106">
            <v>9.7957000000000002E-2</v>
          </cell>
        </row>
        <row r="107">
          <cell r="C107" t="str">
            <v>Капремонт теплотрассы</v>
          </cell>
          <cell r="D107" t="str">
            <v>ООО Теплоком</v>
          </cell>
          <cell r="E107">
            <v>85372.96</v>
          </cell>
          <cell r="F107">
            <v>39113</v>
          </cell>
          <cell r="G107" t="str">
            <v xml:space="preserve">дог.№ 1253 </v>
          </cell>
          <cell r="H107">
            <v>8.5372960000000012E-2</v>
          </cell>
        </row>
        <row r="108">
          <cell r="C108" t="str">
            <v>Прочистка канализации</v>
          </cell>
          <cell r="D108" t="str">
            <v>ООО Теплоком</v>
          </cell>
          <cell r="E108">
            <v>78712</v>
          </cell>
          <cell r="F108">
            <v>39113</v>
          </cell>
          <cell r="G108" t="str">
            <v>дог. № 57</v>
          </cell>
          <cell r="H108">
            <v>7.8712000000000004E-2</v>
          </cell>
        </row>
        <row r="109">
          <cell r="C109" t="str">
            <v>Ремонт газонов после авар работ</v>
          </cell>
          <cell r="D109" t="str">
            <v>СПб ГУСПП Южное</v>
          </cell>
          <cell r="E109">
            <v>64066.95</v>
          </cell>
          <cell r="F109" t="str">
            <v>Декабрь 2007</v>
          </cell>
          <cell r="G109" t="str">
            <v>Ремонт газонов после авр. работ</v>
          </cell>
          <cell r="H109">
            <v>6.4066949999999998E-2</v>
          </cell>
        </row>
        <row r="110">
          <cell r="C110" t="str">
            <v>Техосвидедельствование котла ПТВМ-30</v>
          </cell>
          <cell r="D110" t="str">
            <v>ООО Определение ресурса констр</v>
          </cell>
          <cell r="E110">
            <v>50879.07</v>
          </cell>
          <cell r="F110">
            <v>39173</v>
          </cell>
          <cell r="G110" t="str">
            <v xml:space="preserve">дог.№07/2007 </v>
          </cell>
          <cell r="H110">
            <v>5.0879069999999998E-2</v>
          </cell>
        </row>
        <row r="111">
          <cell r="C111" t="str">
            <v>Эл/монтажные работы за май 07г.</v>
          </cell>
          <cell r="D111" t="str">
            <v>ЗАО Мостэк</v>
          </cell>
          <cell r="E111">
            <v>32372.41</v>
          </cell>
          <cell r="F111" t="str">
            <v>Июнь 2007</v>
          </cell>
          <cell r="G111" t="str">
            <v>дог.№ 34-Р/06 (ремонт электросетей П-1)</v>
          </cell>
          <cell r="H111">
            <v>3.2372409999999997E-2</v>
          </cell>
        </row>
        <row r="112">
          <cell r="C112" t="str">
            <v>Капремонт канализационного коллектора</v>
          </cell>
          <cell r="D112" t="str">
            <v>ООО Теплоком</v>
          </cell>
          <cell r="E112">
            <v>29381.19</v>
          </cell>
          <cell r="F112">
            <v>39113</v>
          </cell>
          <cell r="G112" t="str">
            <v>дог. № 57</v>
          </cell>
          <cell r="H112">
            <v>2.9381189999999998E-2</v>
          </cell>
        </row>
        <row r="113">
          <cell r="C113" t="str">
            <v>Прочистка канализации</v>
          </cell>
          <cell r="D113" t="str">
            <v>ООО Теплоком</v>
          </cell>
          <cell r="E113">
            <v>21577.89</v>
          </cell>
          <cell r="F113">
            <v>39113</v>
          </cell>
          <cell r="G113" t="str">
            <v>дог. № 57</v>
          </cell>
          <cell r="H113">
            <v>2.1577889999999999E-2</v>
          </cell>
        </row>
        <row r="114">
          <cell r="C114" t="str">
            <v>Ремонт насоса</v>
          </cell>
          <cell r="D114" t="str">
            <v>ООО Современное строительство</v>
          </cell>
          <cell r="E114">
            <v>19280</v>
          </cell>
          <cell r="F114" t="str">
            <v>Июнь 2007</v>
          </cell>
          <cell r="G114" t="str">
            <v>счет № 16</v>
          </cell>
          <cell r="H114">
            <v>1.9279999999999999E-2</v>
          </cell>
        </row>
        <row r="115">
          <cell r="C115" t="str">
            <v>Прочистка канализации</v>
          </cell>
          <cell r="D115" t="str">
            <v>ООО Теплоком</v>
          </cell>
          <cell r="E115">
            <v>19038.849999999999</v>
          </cell>
          <cell r="F115">
            <v>39113</v>
          </cell>
          <cell r="G115" t="str">
            <v>дог. № 57</v>
          </cell>
          <cell r="H115">
            <v>1.903885E-2</v>
          </cell>
        </row>
        <row r="116">
          <cell r="C116" t="str">
            <v>Прочистка канализации</v>
          </cell>
          <cell r="D116" t="str">
            <v>ООО Теплоком</v>
          </cell>
          <cell r="E116">
            <v>16686.54</v>
          </cell>
          <cell r="F116">
            <v>39113</v>
          </cell>
          <cell r="G116" t="str">
            <v>дог. № 57</v>
          </cell>
          <cell r="H116">
            <v>1.668654E-2</v>
          </cell>
        </row>
        <row r="117">
          <cell r="C117" t="str">
            <v>Ремонт Форд Транзит В935ВВ98 (гар. № 169)</v>
          </cell>
          <cell r="D117" t="str">
            <v>ЗАО Евро-Моторс</v>
          </cell>
          <cell r="E117">
            <v>16520</v>
          </cell>
          <cell r="F117">
            <v>39203</v>
          </cell>
          <cell r="G117" t="str">
            <v>счет № 07912</v>
          </cell>
          <cell r="H117">
            <v>1.652E-2</v>
          </cell>
        </row>
        <row r="118">
          <cell r="C118" t="str">
            <v>Прочистка канализации</v>
          </cell>
          <cell r="D118" t="str">
            <v>ООО Теплоком</v>
          </cell>
          <cell r="E118">
            <v>14526.56</v>
          </cell>
          <cell r="F118">
            <v>39113</v>
          </cell>
          <cell r="G118" t="str">
            <v>дог. № 57</v>
          </cell>
          <cell r="H118">
            <v>1.4526559999999999E-2</v>
          </cell>
        </row>
        <row r="119">
          <cell r="C119" t="str">
            <v>Прочистка канализации</v>
          </cell>
          <cell r="D119" t="str">
            <v>ООО Теплоком</v>
          </cell>
          <cell r="E119">
            <v>12280.14</v>
          </cell>
          <cell r="F119">
            <v>39113</v>
          </cell>
          <cell r="G119" t="str">
            <v>дог. № 57</v>
          </cell>
          <cell r="H119">
            <v>1.228014E-2</v>
          </cell>
        </row>
        <row r="120">
          <cell r="C120" t="str">
            <v>Прочистка канализации</v>
          </cell>
          <cell r="D120" t="str">
            <v>ООО Теплоком</v>
          </cell>
          <cell r="E120">
            <v>10953.32</v>
          </cell>
          <cell r="F120">
            <v>39113</v>
          </cell>
          <cell r="G120" t="str">
            <v>дог. № 57</v>
          </cell>
          <cell r="H120">
            <v>1.0953319999999999E-2</v>
          </cell>
        </row>
        <row r="121">
          <cell r="C121" t="str">
            <v>Прочистка канализации</v>
          </cell>
          <cell r="D121" t="str">
            <v>ООО Теплоком</v>
          </cell>
          <cell r="E121">
            <v>8801.39</v>
          </cell>
          <cell r="F121">
            <v>39113</v>
          </cell>
          <cell r="G121" t="str">
            <v>дог. № 57</v>
          </cell>
          <cell r="H121">
            <v>8.8013899999999992E-3</v>
          </cell>
        </row>
        <row r="122">
          <cell r="C122" t="str">
            <v>Ремонт радиостанций</v>
          </cell>
          <cell r="D122" t="str">
            <v>ЗАО РКК Мобильные радиосистемы</v>
          </cell>
          <cell r="E122">
            <v>7363</v>
          </cell>
          <cell r="F122">
            <v>39141</v>
          </cell>
          <cell r="G122" t="str">
            <v>счет № 04</v>
          </cell>
          <cell r="H122">
            <v>7.3629999999999998E-3</v>
          </cell>
        </row>
        <row r="123">
          <cell r="E123">
            <v>187474416.6399999</v>
          </cell>
          <cell r="H123">
            <v>182.34899378999998</v>
          </cell>
        </row>
      </sheetData>
      <sheetData sheetId="9" refreshError="1"/>
      <sheetData sheetId="10" refreshError="1">
        <row r="3">
          <cell r="C3" t="str">
            <v>2007 major suppliers of capital repairs</v>
          </cell>
        </row>
        <row r="4">
          <cell r="C4" t="str">
            <v>Supplier</v>
          </cell>
          <cell r="D4" t="str">
            <v>Capital repair works, RUR</v>
          </cell>
          <cell r="E4" t="str">
            <v>Описание</v>
          </cell>
          <cell r="F4" t="str">
            <v>Дата учета</v>
          </cell>
          <cell r="G4" t="str">
            <v>Номер договора</v>
          </cell>
          <cell r="H4" t="str">
            <v>Capital repairs, RURm</v>
          </cell>
        </row>
        <row r="5">
          <cell r="C5" t="str">
            <v>OOO Teplokom</v>
          </cell>
          <cell r="D5">
            <v>22065883.380000003</v>
          </cell>
          <cell r="H5">
            <v>29.50256967</v>
          </cell>
        </row>
        <row r="6">
          <cell r="C6" t="str">
            <v>ZAO SU-288</v>
          </cell>
          <cell r="D6">
            <v>17966527.579999998</v>
          </cell>
          <cell r="H6">
            <v>25.166245589999999</v>
          </cell>
        </row>
        <row r="7">
          <cell r="C7" t="str">
            <v>OOO Ilet</v>
          </cell>
          <cell r="D7">
            <v>6407669.4100000001</v>
          </cell>
          <cell r="H7">
            <v>15.697948270000001</v>
          </cell>
        </row>
        <row r="8">
          <cell r="C8" t="str">
            <v>OAO Perspektiva</v>
          </cell>
          <cell r="D8">
            <v>14289318.149999999</v>
          </cell>
          <cell r="H8">
            <v>14.289318149999998</v>
          </cell>
        </row>
        <row r="9">
          <cell r="C9" t="str">
            <v>OOO Spetsstroymontazh</v>
          </cell>
          <cell r="D9">
            <v>7747544.46</v>
          </cell>
          <cell r="H9">
            <v>10.470222080000001</v>
          </cell>
        </row>
        <row r="10">
          <cell r="C10" t="str">
            <v>ZAO Proektnoe Agenstvo</v>
          </cell>
          <cell r="D10">
            <v>7476394.2300000004</v>
          </cell>
          <cell r="H10">
            <v>10.218452280000001</v>
          </cell>
        </row>
        <row r="11">
          <cell r="C11" t="str">
            <v>OOO Kedr</v>
          </cell>
          <cell r="D11">
            <v>5187390.3600000003</v>
          </cell>
          <cell r="H11">
            <v>9.7891086899999991</v>
          </cell>
        </row>
        <row r="12">
          <cell r="C12" t="str">
            <v>OAO PK Vyborgskiy</v>
          </cell>
          <cell r="D12">
            <v>7551003.1800000006</v>
          </cell>
          <cell r="H12">
            <v>7.5510031800000004</v>
          </cell>
        </row>
        <row r="13">
          <cell r="C13" t="str">
            <v>ZAO Aerolait SpB</v>
          </cell>
          <cell r="D13">
            <v>4468796.46</v>
          </cell>
          <cell r="H13">
            <v>4.4687964600000001</v>
          </cell>
        </row>
        <row r="14">
          <cell r="C14" t="str">
            <v>ZAO Akant</v>
          </cell>
          <cell r="D14">
            <v>3633567.95</v>
          </cell>
          <cell r="H14">
            <v>3.6335679500000002</v>
          </cell>
        </row>
        <row r="15">
          <cell r="D15">
            <v>96794095.160000011</v>
          </cell>
          <cell r="H15">
            <v>130.78723232000002</v>
          </cell>
        </row>
        <row r="16">
          <cell r="C16" t="str">
            <v>Other</v>
          </cell>
          <cell r="D16">
            <v>56762628.089999996</v>
          </cell>
          <cell r="H16">
            <v>51.561761469999965</v>
          </cell>
        </row>
        <row r="17">
          <cell r="C17" t="str">
            <v>ЗАО Евро-Моторс</v>
          </cell>
          <cell r="D17">
            <v>16520</v>
          </cell>
          <cell r="H17">
            <v>1.652E-2</v>
          </cell>
        </row>
        <row r="18">
          <cell r="C18" t="str">
            <v>ЗАО ЛАС и СС</v>
          </cell>
          <cell r="D18">
            <v>2938672.83</v>
          </cell>
          <cell r="H18">
            <v>2.9386728300000002</v>
          </cell>
        </row>
        <row r="19">
          <cell r="C19" t="str">
            <v>ЗАО ЛАС и СС</v>
          </cell>
          <cell r="D19">
            <v>2566685.96</v>
          </cell>
          <cell r="H19">
            <v>2.56668596</v>
          </cell>
        </row>
        <row r="20">
          <cell r="C20" t="str">
            <v>ЗАО Мостэк</v>
          </cell>
          <cell r="D20">
            <v>809470.17</v>
          </cell>
          <cell r="H20">
            <v>0.80947016999999999</v>
          </cell>
        </row>
        <row r="21">
          <cell r="C21" t="str">
            <v>ЗАО Мостэк</v>
          </cell>
          <cell r="D21">
            <v>202430.71</v>
          </cell>
          <cell r="H21">
            <v>0.20243070999999999</v>
          </cell>
        </row>
        <row r="22">
          <cell r="C22" t="str">
            <v>ЗАО Мостэк</v>
          </cell>
          <cell r="D22">
            <v>182157.12</v>
          </cell>
          <cell r="H22">
            <v>0.18215712000000001</v>
          </cell>
        </row>
        <row r="23">
          <cell r="C23" t="str">
            <v>ЗАО Мостэк</v>
          </cell>
          <cell r="D23">
            <v>32372.41</v>
          </cell>
          <cell r="H23">
            <v>3.2372409999999997E-2</v>
          </cell>
        </row>
        <row r="24">
          <cell r="C24" t="str">
            <v>ЗАО Невский проект</v>
          </cell>
          <cell r="D24">
            <v>2995716.33</v>
          </cell>
          <cell r="H24">
            <v>2.99571633</v>
          </cell>
        </row>
        <row r="25">
          <cell r="C25" t="str">
            <v>ЗАО Невский проект</v>
          </cell>
          <cell r="D25">
            <v>2752985.08</v>
          </cell>
          <cell r="H25">
            <v>2.7529850800000002</v>
          </cell>
        </row>
        <row r="26">
          <cell r="C26" t="str">
            <v>ЗАО Невский проект</v>
          </cell>
          <cell r="D26">
            <v>2091381.77</v>
          </cell>
          <cell r="H26">
            <v>2.0913817699999999</v>
          </cell>
        </row>
        <row r="27">
          <cell r="C27" t="str">
            <v>ЗАО Невский проект</v>
          </cell>
          <cell r="D27">
            <v>1322562.53</v>
          </cell>
          <cell r="H27">
            <v>1.3225625300000001</v>
          </cell>
        </row>
        <row r="28">
          <cell r="C28" t="str">
            <v>ЗАО Невский проект</v>
          </cell>
          <cell r="D28">
            <v>946058.81</v>
          </cell>
          <cell r="H28">
            <v>0.94605881000000003</v>
          </cell>
        </row>
        <row r="29">
          <cell r="C29" t="str">
            <v>ЗАО Невский проект</v>
          </cell>
          <cell r="D29">
            <v>529062.34</v>
          </cell>
          <cell r="H29">
            <v>0.52906233999999996</v>
          </cell>
        </row>
        <row r="30">
          <cell r="C30" t="str">
            <v>ЗАО Невский проект</v>
          </cell>
          <cell r="D30">
            <v>499999.34</v>
          </cell>
          <cell r="H30">
            <v>0.49999934000000001</v>
          </cell>
        </row>
        <row r="31">
          <cell r="C31" t="str">
            <v>ЗАО НПФ Система</v>
          </cell>
          <cell r="D31">
            <v>153930.34</v>
          </cell>
          <cell r="H31">
            <v>0.15393034</v>
          </cell>
        </row>
        <row r="32">
          <cell r="C32" t="str">
            <v>ЗАО Петроспек-Холдинг</v>
          </cell>
          <cell r="D32">
            <v>304894.94</v>
          </cell>
          <cell r="H32">
            <v>0.30489494</v>
          </cell>
        </row>
        <row r="33">
          <cell r="C33" t="str">
            <v>ЗАО РКК Мобильные радиосистемы</v>
          </cell>
          <cell r="D33">
            <v>7363</v>
          </cell>
          <cell r="H33">
            <v>7.3629999999999998E-3</v>
          </cell>
        </row>
        <row r="34">
          <cell r="C34" t="str">
            <v>ЗАО Севоюр</v>
          </cell>
          <cell r="D34">
            <v>3390404.8</v>
          </cell>
          <cell r="H34">
            <v>3.3904047999999998</v>
          </cell>
        </row>
        <row r="35">
          <cell r="C35" t="str">
            <v>ЗАО Севоюр</v>
          </cell>
          <cell r="D35">
            <v>1183723.57</v>
          </cell>
          <cell r="H35">
            <v>1.1837235700000002</v>
          </cell>
        </row>
        <row r="36">
          <cell r="C36" t="str">
            <v>ЗАО Севоюр</v>
          </cell>
          <cell r="D36">
            <v>169292.37</v>
          </cell>
          <cell r="H36">
            <v>0.16929237</v>
          </cell>
        </row>
        <row r="37">
          <cell r="C37" t="str">
            <v>ЗАО Севоюр</v>
          </cell>
          <cell r="D37">
            <v>168884.67</v>
          </cell>
          <cell r="H37">
            <v>0.16888467000000001</v>
          </cell>
        </row>
        <row r="38">
          <cell r="C38" t="str">
            <v>ЗАО СМУ-2 Треста 16</v>
          </cell>
          <cell r="D38">
            <v>3062866.75</v>
          </cell>
          <cell r="H38">
            <v>3.06286675</v>
          </cell>
        </row>
        <row r="39">
          <cell r="C39" t="str">
            <v>ЗАО Терма</v>
          </cell>
          <cell r="D39">
            <v>1137893.1399999999</v>
          </cell>
          <cell r="H39">
            <v>1.1378931399999999</v>
          </cell>
        </row>
        <row r="40">
          <cell r="C40" t="str">
            <v>ЗАО Терма</v>
          </cell>
          <cell r="D40">
            <v>1136471.96</v>
          </cell>
          <cell r="H40">
            <v>1.1364719599999999</v>
          </cell>
        </row>
        <row r="41">
          <cell r="C41" t="str">
            <v>ЗАО Терма</v>
          </cell>
          <cell r="D41">
            <v>583931.56999999995</v>
          </cell>
          <cell r="H41">
            <v>0.58393156999999996</v>
          </cell>
        </row>
        <row r="42">
          <cell r="C42" t="str">
            <v>ЗАО Этос ЛТД</v>
          </cell>
          <cell r="D42">
            <v>380912.83</v>
          </cell>
          <cell r="H42">
            <v>0.38091283000000004</v>
          </cell>
        </row>
        <row r="43">
          <cell r="C43" t="str">
            <v>ОАО Антикор</v>
          </cell>
          <cell r="D43">
            <v>190640.91</v>
          </cell>
          <cell r="H43">
            <v>0.19064091</v>
          </cell>
        </row>
        <row r="44">
          <cell r="C44" t="str">
            <v>ООО Авиаспецмонтаж</v>
          </cell>
          <cell r="D44">
            <v>205921.61</v>
          </cell>
          <cell r="H44">
            <v>0.20592160999999998</v>
          </cell>
        </row>
        <row r="45">
          <cell r="C45" t="str">
            <v>ООО Вилор</v>
          </cell>
          <cell r="D45">
            <v>4105170.25</v>
          </cell>
          <cell r="H45">
            <v>4.1051702499999996</v>
          </cell>
        </row>
        <row r="46">
          <cell r="C46" t="str">
            <v>ООО Вилор</v>
          </cell>
          <cell r="D46">
            <v>3800597.04</v>
          </cell>
          <cell r="H46">
            <v>3.80059704</v>
          </cell>
        </row>
        <row r="47">
          <cell r="C47" t="str">
            <v>ООО Вилор</v>
          </cell>
          <cell r="D47">
            <v>846720.72</v>
          </cell>
          <cell r="H47">
            <v>0.84672071999999998</v>
          </cell>
        </row>
        <row r="48">
          <cell r="C48" t="str">
            <v>ООО Вилор</v>
          </cell>
          <cell r="D48">
            <v>644489.9</v>
          </cell>
          <cell r="H48">
            <v>0.64448990000000006</v>
          </cell>
        </row>
        <row r="49">
          <cell r="C49" t="str">
            <v>ООО Инвестстрой</v>
          </cell>
          <cell r="D49">
            <v>3101248.56</v>
          </cell>
          <cell r="H49">
            <v>3.1012485600000002</v>
          </cell>
        </row>
        <row r="50">
          <cell r="C50" t="str">
            <v>ООО ЛиК-Строй</v>
          </cell>
          <cell r="D50">
            <v>1990764.66</v>
          </cell>
          <cell r="H50">
            <v>1.99076466</v>
          </cell>
        </row>
        <row r="51">
          <cell r="C51" t="str">
            <v>ООО ЛиК-Строй</v>
          </cell>
          <cell r="D51">
            <v>1661517.43</v>
          </cell>
          <cell r="H51">
            <v>1.66151743</v>
          </cell>
        </row>
        <row r="52">
          <cell r="C52" t="str">
            <v>ООО ЛиК-Строй</v>
          </cell>
          <cell r="D52">
            <v>498735.4</v>
          </cell>
          <cell r="H52">
            <v>0.49873540000000005</v>
          </cell>
        </row>
        <row r="53">
          <cell r="C53" t="str">
            <v>ООО ЛиК-Строй</v>
          </cell>
          <cell r="D53">
            <v>472120.4</v>
          </cell>
          <cell r="H53">
            <v>0.4721204</v>
          </cell>
        </row>
        <row r="54">
          <cell r="C54" t="str">
            <v>ООО Лифтсервис</v>
          </cell>
          <cell r="D54">
            <v>158638</v>
          </cell>
          <cell r="H54">
            <v>0.158638</v>
          </cell>
        </row>
        <row r="55">
          <cell r="C55" t="str">
            <v>ООО Лифтсервис</v>
          </cell>
          <cell r="D55">
            <v>157807.96</v>
          </cell>
          <cell r="H55">
            <v>0.15780796</v>
          </cell>
        </row>
        <row r="56">
          <cell r="C56" t="str">
            <v>ООО Лифтсервис М</v>
          </cell>
          <cell r="D56">
            <v>3068157.8</v>
          </cell>
          <cell r="H56">
            <v>3.0681577999999998</v>
          </cell>
        </row>
        <row r="57">
          <cell r="C57" t="str">
            <v>ООО Лифтсервис М</v>
          </cell>
          <cell r="D57">
            <v>2513602.4</v>
          </cell>
          <cell r="H57">
            <v>2.5136023999999999</v>
          </cell>
        </row>
        <row r="58">
          <cell r="C58" t="str">
            <v>ООО Лифтсервис М</v>
          </cell>
          <cell r="D58">
            <v>543924.22</v>
          </cell>
          <cell r="H58">
            <v>0.54392421999999996</v>
          </cell>
        </row>
        <row r="59">
          <cell r="C59" t="str">
            <v>ООО Определение ресурса констр</v>
          </cell>
          <cell r="D59">
            <v>50879.07</v>
          </cell>
          <cell r="H59">
            <v>5.0879069999999998E-2</v>
          </cell>
        </row>
        <row r="60">
          <cell r="C60" t="str">
            <v>ООО Отис Лифт</v>
          </cell>
          <cell r="D60">
            <v>2357727.9500000002</v>
          </cell>
          <cell r="H60">
            <v>2.3577279500000001</v>
          </cell>
        </row>
        <row r="61">
          <cell r="C61" t="str">
            <v>ООО Самшит</v>
          </cell>
          <cell r="D61">
            <v>538830.46</v>
          </cell>
          <cell r="H61">
            <v>0.53883046000000001</v>
          </cell>
        </row>
        <row r="62">
          <cell r="C62" t="str">
            <v>ООО Современное строительство</v>
          </cell>
          <cell r="D62">
            <v>19280</v>
          </cell>
          <cell r="H62">
            <v>1.9279999999999999E-2</v>
          </cell>
        </row>
        <row r="63">
          <cell r="C63" t="str">
            <v>ООО Теплострой</v>
          </cell>
          <cell r="D63">
            <v>205141.06</v>
          </cell>
          <cell r="H63">
            <v>0.20514105999999999</v>
          </cell>
        </row>
        <row r="64">
          <cell r="C64" t="str">
            <v>СПб ГУСПП Южное</v>
          </cell>
          <cell r="D64">
            <v>64066.95</v>
          </cell>
          <cell r="H64">
            <v>6.4066949999999998E-2</v>
          </cell>
        </row>
        <row r="65">
          <cell r="D65">
            <v>153556723.25</v>
          </cell>
          <cell r="H65">
            <v>182.34899378999998</v>
          </cell>
        </row>
      </sheetData>
      <sheetData sheetId="11" refreshError="1">
        <row r="2">
          <cell r="B2" t="str">
            <v>Accounts receivable</v>
          </cell>
        </row>
        <row r="3">
          <cell r="B3" t="str">
            <v>RUR'000</v>
          </cell>
          <cell r="C3" t="str">
            <v>31 Dec 2007</v>
          </cell>
        </row>
        <row r="4">
          <cell r="B4" t="str">
            <v>Trade receivables</v>
          </cell>
        </row>
        <row r="5">
          <cell r="B5" t="str">
            <v>Rossiya Airlines</v>
          </cell>
          <cell r="C5">
            <v>105849</v>
          </cell>
        </row>
        <row r="6">
          <cell r="B6" t="str">
            <v>OrVD</v>
          </cell>
          <cell r="C6">
            <v>52145</v>
          </cell>
        </row>
        <row r="7">
          <cell r="B7" t="str">
            <v>Lenrianta</v>
          </cell>
          <cell r="C7">
            <v>10544</v>
          </cell>
        </row>
        <row r="8">
          <cell r="B8" t="str">
            <v>Soveks</v>
          </cell>
          <cell r="C8">
            <v>7774</v>
          </cell>
        </row>
        <row r="9">
          <cell r="B9" t="str">
            <v>FGOU VPO SPb State University of Civil Aviation</v>
          </cell>
          <cell r="C9">
            <v>3398</v>
          </cell>
        </row>
        <row r="10">
          <cell r="B10" t="str">
            <v>Dvorets Kongressov</v>
          </cell>
          <cell r="C10">
            <v>2449</v>
          </cell>
        </row>
        <row r="11">
          <cell r="B11" t="str">
            <v>Sibir Airlines</v>
          </cell>
          <cell r="C11">
            <v>1968</v>
          </cell>
        </row>
        <row r="12">
          <cell r="B12" t="str">
            <v>Direktsiya po Soderzhaniyu Obschezhitiy</v>
          </cell>
          <cell r="C12">
            <v>1364</v>
          </cell>
        </row>
        <row r="13">
          <cell r="B13" t="str">
            <v>Glavnyi Tsentr Spetsialnoy Svyazi</v>
          </cell>
          <cell r="C13">
            <v>1314</v>
          </cell>
        </row>
        <row r="14">
          <cell r="B14" t="str">
            <v>Lendorstroy-2</v>
          </cell>
          <cell r="C14">
            <v>1225</v>
          </cell>
        </row>
        <row r="15">
          <cell r="B15" t="str">
            <v>KOP Pulkovo Airport</v>
          </cell>
          <cell r="C15">
            <v>1076</v>
          </cell>
        </row>
        <row r="16">
          <cell r="B16" t="str">
            <v>Upravlenie Delami Presidenta</v>
          </cell>
          <cell r="C16">
            <v>911</v>
          </cell>
        </row>
        <row r="17">
          <cell r="B17" t="str">
            <v>GT Pulkovo</v>
          </cell>
          <cell r="C17">
            <v>502</v>
          </cell>
        </row>
        <row r="18">
          <cell r="B18" t="str">
            <v>Transport Supervisory Committee</v>
          </cell>
          <cell r="C18">
            <v>470</v>
          </cell>
        </row>
        <row r="19">
          <cell r="B19" t="str">
            <v>Meteoagenstvo Rosgidrometa</v>
          </cell>
          <cell r="C19">
            <v>244</v>
          </cell>
        </row>
        <row r="20">
          <cell r="B20" t="str">
            <v>LenSpetsSMU-Rekonstruktsiya</v>
          </cell>
          <cell r="C20">
            <v>225</v>
          </cell>
        </row>
        <row r="21">
          <cell r="B21" t="str">
            <v>Apparat Soveta Federatsii</v>
          </cell>
          <cell r="C21">
            <v>327</v>
          </cell>
        </row>
        <row r="22">
          <cell r="B22" t="str">
            <v>Uchebno-Trenirovochny Tsentr</v>
          </cell>
          <cell r="C22">
            <v>191</v>
          </cell>
        </row>
        <row r="23">
          <cell r="B23" t="str">
            <v>Lensvet</v>
          </cell>
          <cell r="C23">
            <v>162</v>
          </cell>
        </row>
        <row r="24">
          <cell r="C24">
            <v>192138</v>
          </cell>
        </row>
        <row r="25">
          <cell r="B25" t="str">
            <v>Advances paid</v>
          </cell>
        </row>
        <row r="26">
          <cell r="B26" t="str">
            <v>Peterburgregiongaz</v>
          </cell>
          <cell r="C26">
            <v>12613</v>
          </cell>
        </row>
        <row r="27">
          <cell r="B27" t="str">
            <v>Aerolait StP</v>
          </cell>
          <cell r="C27">
            <v>11825</v>
          </cell>
        </row>
        <row r="28">
          <cell r="B28" t="str">
            <v>Vodokanal StP</v>
          </cell>
          <cell r="C28">
            <v>377</v>
          </cell>
        </row>
        <row r="29">
          <cell r="B29" t="str">
            <v>Aeronavigation Information Centre</v>
          </cell>
          <cell r="C29">
            <v>232</v>
          </cell>
        </row>
        <row r="30">
          <cell r="B30" t="str">
            <v>Universitet Grazhdanskoy Aviatsii</v>
          </cell>
          <cell r="C30">
            <v>106</v>
          </cell>
        </row>
        <row r="31">
          <cell r="C31">
            <v>25153</v>
          </cell>
        </row>
        <row r="34">
          <cell r="B34" t="str">
            <v>Accounts payable</v>
          </cell>
        </row>
        <row r="35">
          <cell r="B35" t="str">
            <v>RUR'000</v>
          </cell>
          <cell r="C35" t="str">
            <v>31 Dec 2007</v>
          </cell>
        </row>
        <row r="36">
          <cell r="B36" t="str">
            <v>Trade payables</v>
          </cell>
        </row>
        <row r="37">
          <cell r="B37" t="str">
            <v>OrVD</v>
          </cell>
          <cell r="C37">
            <v>144686</v>
          </cell>
        </row>
        <row r="38">
          <cell r="B38" t="str">
            <v>Rossiya Airlines</v>
          </cell>
          <cell r="C38">
            <v>17762</v>
          </cell>
        </row>
        <row r="39">
          <cell r="B39" t="str">
            <v>Soveks</v>
          </cell>
          <cell r="C39">
            <v>12864</v>
          </cell>
        </row>
        <row r="40">
          <cell r="B40" t="str">
            <v>Lenaeroproekt</v>
          </cell>
          <cell r="C40">
            <v>4359</v>
          </cell>
        </row>
        <row r="41">
          <cell r="B41" t="str">
            <v>KOP Pulkovo</v>
          </cell>
          <cell r="C41">
            <v>626</v>
          </cell>
        </row>
        <row r="42">
          <cell r="B42" t="str">
            <v>GT Pulkovo</v>
          </cell>
          <cell r="C42">
            <v>121</v>
          </cell>
        </row>
        <row r="43">
          <cell r="C43">
            <v>180418</v>
          </cell>
        </row>
        <row r="44">
          <cell r="B44" t="str">
            <v>Advances received</v>
          </cell>
        </row>
        <row r="45">
          <cell r="B45" t="str">
            <v>Zhilischnoe Agenstvo StP</v>
          </cell>
          <cell r="C45">
            <v>16624</v>
          </cell>
        </row>
        <row r="46">
          <cell r="B46" t="str">
            <v>Utair</v>
          </cell>
          <cell r="C46">
            <v>4206</v>
          </cell>
        </row>
        <row r="47">
          <cell r="B47" t="str">
            <v>Aeroflot</v>
          </cell>
          <cell r="C47">
            <v>4381</v>
          </cell>
        </row>
        <row r="48">
          <cell r="B48" t="str">
            <v>Krasnoyarskie Avialinii</v>
          </cell>
          <cell r="C48">
            <v>1457</v>
          </cell>
        </row>
        <row r="49">
          <cell r="B49" t="str">
            <v>Gazpromavia</v>
          </cell>
          <cell r="C49">
            <v>527</v>
          </cell>
        </row>
        <row r="50">
          <cell r="B50" t="str">
            <v>Rossiya Airlines</v>
          </cell>
          <cell r="C50">
            <v>1403</v>
          </cell>
        </row>
        <row r="51">
          <cell r="B51" t="str">
            <v>StP International Economic Forum Fund</v>
          </cell>
          <cell r="C51">
            <v>213</v>
          </cell>
        </row>
        <row r="52">
          <cell r="B52" t="str">
            <v>OrVD</v>
          </cell>
          <cell r="C52">
            <v>179</v>
          </cell>
        </row>
        <row r="53">
          <cell r="B53" t="str">
            <v>Magadan Airlines</v>
          </cell>
          <cell r="C53">
            <v>177</v>
          </cell>
        </row>
        <row r="54">
          <cell r="B54" t="str">
            <v>Kogalymavia airlines</v>
          </cell>
          <cell r="C54">
            <v>147</v>
          </cell>
        </row>
        <row r="55">
          <cell r="B55" t="str">
            <v>Lentransgaz</v>
          </cell>
          <cell r="C55">
            <v>141</v>
          </cell>
        </row>
        <row r="56">
          <cell r="C56">
            <v>29455</v>
          </cell>
        </row>
      </sheetData>
      <sheetData sheetId="12" refreshError="1"/>
      <sheetData sheetId="13" refreshError="1">
        <row r="5">
          <cell r="B5" t="str">
            <v>Tariffs and rates for domestic carriers</v>
          </cell>
        </row>
        <row r="6">
          <cell r="D6" t="str">
            <v>Rates 2003-2006</v>
          </cell>
          <cell r="G6" t="str">
            <v>Rates 2007</v>
          </cell>
          <cell r="J6" t="str">
            <v>Rates 2008</v>
          </cell>
        </row>
        <row r="7">
          <cell r="D7" t="str">
            <v>29 Aug 2003 - 
23 Jan 2005</v>
          </cell>
          <cell r="E7" t="str">
            <v>24 Jan 2005 - 
31 Mar 2006</v>
          </cell>
          <cell r="F7" t="str">
            <v>01.04.06-02.09.07</v>
          </cell>
          <cell r="G7" t="str">
            <v>1 Apr 2006 - 
2 Sep 2007</v>
          </cell>
          <cell r="H7" t="str">
            <v>03.09.07</v>
          </cell>
          <cell r="I7" t="str">
            <v>3 Sep 2007 - 
31 Mar 2008</v>
          </cell>
          <cell r="J7" t="str">
            <v>From 1 Apr 2008</v>
          </cell>
        </row>
        <row r="8">
          <cell r="D8" t="str">
            <v>FST order No 57-t/3 of 29 Jul 2003</v>
          </cell>
          <cell r="E8" t="str">
            <v>FST order No 365-t/1 of 23 Dec 2004</v>
          </cell>
          <cell r="F8" t="str">
            <v>приказ ФСТ №31-т/2 от 28.02.06г.</v>
          </cell>
          <cell r="G8" t="str">
            <v>FST order No 31-t/2 of 28 Feb 2006</v>
          </cell>
          <cell r="H8" t="str">
            <v>приказ ФСТ №145-т/5 от 03.08.07г.</v>
          </cell>
          <cell r="I8" t="str">
            <v>FST order No 145-t/5 of 3 Aug 2007</v>
          </cell>
          <cell r="J8" t="str">
            <v>FST order No 34-t/3 of 4 Mar 2008</v>
          </cell>
        </row>
        <row r="9">
          <cell r="B9" t="str">
            <v>Take-off / landing operations</v>
          </cell>
          <cell r="C9" t="str">
            <v>RUR/tonne</v>
          </cell>
          <cell r="D9">
            <v>115</v>
          </cell>
          <cell r="E9">
            <v>150</v>
          </cell>
          <cell r="F9">
            <v>166.35</v>
          </cell>
          <cell r="G9">
            <v>166.35</v>
          </cell>
          <cell r="H9">
            <v>186</v>
          </cell>
          <cell r="I9">
            <v>186</v>
          </cell>
          <cell r="J9">
            <v>200.88</v>
          </cell>
        </row>
        <row r="10">
          <cell r="B10" t="str">
            <v>Aviation security</v>
          </cell>
          <cell r="C10" t="str">
            <v>RUR/tonne</v>
          </cell>
          <cell r="D10">
            <v>55</v>
          </cell>
          <cell r="E10">
            <v>77.2</v>
          </cell>
          <cell r="F10">
            <v>85.61</v>
          </cell>
          <cell r="G10">
            <v>85.61</v>
          </cell>
          <cell r="H10">
            <v>110</v>
          </cell>
          <cell r="I10">
            <v>110</v>
          </cell>
          <cell r="J10">
            <v>118.8</v>
          </cell>
        </row>
        <row r="11">
          <cell r="B11" t="str">
            <v>Terminal use (domestic flights)</v>
          </cell>
          <cell r="C11" t="str">
            <v>RUR/pax</v>
          </cell>
          <cell r="D11">
            <v>24</v>
          </cell>
          <cell r="E11">
            <v>30</v>
          </cell>
          <cell r="F11">
            <v>33.270000000000003</v>
          </cell>
          <cell r="G11">
            <v>33.270000000000003</v>
          </cell>
          <cell r="H11">
            <v>45.5</v>
          </cell>
          <cell r="I11">
            <v>45.5</v>
          </cell>
          <cell r="J11">
            <v>49.14</v>
          </cell>
        </row>
        <row r="12">
          <cell r="B12" t="str">
            <v>Terminal use (international flights)</v>
          </cell>
          <cell r="C12" t="str">
            <v>RUR/pax</v>
          </cell>
          <cell r="D12">
            <v>28.6</v>
          </cell>
          <cell r="E12">
            <v>48.8</v>
          </cell>
          <cell r="F12">
            <v>54.12</v>
          </cell>
          <cell r="G12">
            <v>54.12</v>
          </cell>
          <cell r="H12">
            <v>66.3</v>
          </cell>
          <cell r="I12">
            <v>66.3</v>
          </cell>
          <cell r="J12">
            <v>71.599999999999994</v>
          </cell>
        </row>
        <row r="13">
          <cell r="B13" t="str">
            <v>Passenger service (domestic flights)</v>
          </cell>
          <cell r="C13" t="str">
            <v>RUR/pax</v>
          </cell>
          <cell r="D13">
            <v>77</v>
          </cell>
          <cell r="E13">
            <v>88</v>
          </cell>
          <cell r="F13">
            <v>97.59</v>
          </cell>
          <cell r="G13">
            <v>97.59</v>
          </cell>
          <cell r="H13">
            <v>125</v>
          </cell>
          <cell r="I13">
            <v>125</v>
          </cell>
          <cell r="J13">
            <v>135</v>
          </cell>
        </row>
        <row r="14">
          <cell r="B14" t="str">
            <v>Passengers service (international flights)</v>
          </cell>
          <cell r="C14" t="str">
            <v>RUR/pax</v>
          </cell>
          <cell r="D14">
            <v>112.5</v>
          </cell>
          <cell r="E14">
            <v>123</v>
          </cell>
          <cell r="F14">
            <v>136.41</v>
          </cell>
          <cell r="G14">
            <v>136.41</v>
          </cell>
          <cell r="H14">
            <v>148</v>
          </cell>
          <cell r="I14">
            <v>148</v>
          </cell>
          <cell r="J14">
            <v>159.84</v>
          </cell>
        </row>
        <row r="17">
          <cell r="B17" t="str">
            <v>Tariffs and rates for foreign carriers</v>
          </cell>
        </row>
        <row r="18">
          <cell r="D18" t="str">
            <v>Rates 2003-2006</v>
          </cell>
          <cell r="G18" t="str">
            <v>Rates 2007</v>
          </cell>
        </row>
        <row r="19">
          <cell r="D19" t="str">
            <v>1 Oct 2003 - 
30 Sep 2005</v>
          </cell>
          <cell r="E19" t="str">
            <v>From 1 Oct 2005</v>
          </cell>
          <cell r="F19" t="str">
            <v>01.10.05-30.06.07</v>
          </cell>
          <cell r="G19" t="str">
            <v>1 Jul 2007 - 
2 Sep 2007</v>
          </cell>
          <cell r="H19" t="str">
            <v>03.09.07</v>
          </cell>
          <cell r="I19" t="str">
            <v>From 3 Sep 2007</v>
          </cell>
        </row>
        <row r="20">
          <cell r="D20" t="str">
            <v>FST order No 57-t/3 of 29 Jul 2003</v>
          </cell>
          <cell r="E20" t="str">
            <v>FST order No 365-t/1 of 23 Dec 2004</v>
          </cell>
          <cell r="F20" t="str">
            <v>приказ ФСТ №365-т/1 от 23.12.04г.</v>
          </cell>
          <cell r="G20" t="str">
            <v>FST order No 58-t/4 of 27 Mar 2007</v>
          </cell>
          <cell r="H20" t="str">
            <v>приказ ФСТ №145-т/5 от 03.08.07г.</v>
          </cell>
          <cell r="I20" t="str">
            <v>FST order No 145-t/5 of 3 Aug 2007</v>
          </cell>
        </row>
        <row r="21">
          <cell r="B21" t="str">
            <v>Take-off / landing operations</v>
          </cell>
          <cell r="C21" t="str">
            <v>USD/tonne</v>
          </cell>
          <cell r="D21">
            <v>9.1</v>
          </cell>
          <cell r="E21">
            <v>9.1</v>
          </cell>
          <cell r="F21">
            <v>9.1</v>
          </cell>
          <cell r="G21">
            <v>9.1</v>
          </cell>
          <cell r="H21">
            <v>9.1</v>
          </cell>
          <cell r="I21">
            <v>9.1</v>
          </cell>
        </row>
        <row r="22">
          <cell r="B22" t="str">
            <v>Aviation security</v>
          </cell>
          <cell r="C22" t="str">
            <v xml:space="preserve">USD/tonne </v>
          </cell>
          <cell r="D22">
            <v>1.8</v>
          </cell>
          <cell r="E22">
            <v>2.7</v>
          </cell>
          <cell r="F22">
            <v>2.7</v>
          </cell>
        </row>
        <row r="23">
          <cell r="B23" t="str">
            <v>Aviation security for outcoming operations</v>
          </cell>
          <cell r="C23" t="str">
            <v>USD/pax</v>
          </cell>
          <cell r="G23">
            <v>4.9000000000000004</v>
          </cell>
          <cell r="H23">
            <v>4.9000000000000004</v>
          </cell>
          <cell r="I23">
            <v>4.9000000000000004</v>
          </cell>
        </row>
        <row r="24">
          <cell r="B24" t="str">
            <v>Terminal use (Terminal 1, Terminal 2)</v>
          </cell>
          <cell r="C24" t="str">
            <v>USD/pax</v>
          </cell>
          <cell r="D24">
            <v>11.25</v>
          </cell>
          <cell r="E24">
            <v>11.25</v>
          </cell>
          <cell r="F24">
            <v>11.25</v>
          </cell>
          <cell r="G24">
            <v>11.25</v>
          </cell>
          <cell r="H24">
            <v>11.25</v>
          </cell>
          <cell r="I24">
            <v>11.25</v>
          </cell>
        </row>
      </sheetData>
      <sheetData sheetId="14" refreshError="1"/>
      <sheetData sheetId="15" refreshError="1">
        <row r="2">
          <cell r="B2" t="str">
            <v>Passenger traffic of largest airlines (regular flights)</v>
          </cell>
        </row>
        <row r="3">
          <cell r="B3" t="str">
            <v>pax</v>
          </cell>
          <cell r="C3">
            <v>2005</v>
          </cell>
          <cell r="D3">
            <v>2006</v>
          </cell>
          <cell r="E3">
            <v>2007</v>
          </cell>
          <cell r="F3" t="str">
            <v>2007 to 2006</v>
          </cell>
          <cell r="G3" t="str">
            <v>Share in 2007</v>
          </cell>
        </row>
        <row r="4">
          <cell r="B4" t="str">
            <v>Top airlines</v>
          </cell>
        </row>
        <row r="5">
          <cell r="B5" t="str">
            <v>Rossiya</v>
          </cell>
          <cell r="C5">
            <v>2271686</v>
          </cell>
          <cell r="D5">
            <v>2807466</v>
          </cell>
          <cell r="E5">
            <v>2890354</v>
          </cell>
          <cell r="F5">
            <v>2.9524133150677513E-2</v>
          </cell>
          <cell r="G5">
            <v>0.50126888741474918</v>
          </cell>
        </row>
        <row r="6">
          <cell r="B6" t="str">
            <v>Aeroflot</v>
          </cell>
          <cell r="C6">
            <v>301913</v>
          </cell>
          <cell r="D6">
            <v>217777</v>
          </cell>
          <cell r="E6">
            <v>409349</v>
          </cell>
          <cell r="F6">
            <v>0.87967048861909203</v>
          </cell>
          <cell r="G6">
            <v>7.0992659651496037E-2</v>
          </cell>
        </row>
        <row r="7">
          <cell r="B7" t="str">
            <v>Lufthansa</v>
          </cell>
          <cell r="C7">
            <v>253516</v>
          </cell>
          <cell r="D7">
            <v>298479</v>
          </cell>
          <cell r="E7">
            <v>355772</v>
          </cell>
          <cell r="F7">
            <v>0.1919498524184281</v>
          </cell>
          <cell r="G7">
            <v>6.170089705735704E-2</v>
          </cell>
        </row>
        <row r="8">
          <cell r="B8" t="str">
            <v>LCCs</v>
          </cell>
          <cell r="C8" t="str">
            <v>n/d</v>
          </cell>
          <cell r="D8">
            <v>63965</v>
          </cell>
          <cell r="E8">
            <v>245072</v>
          </cell>
          <cell r="F8">
            <v>2.8313452669428596</v>
          </cell>
          <cell r="G8">
            <v>4.2502395476992583E-2</v>
          </cell>
        </row>
        <row r="9">
          <cell r="B9" t="str">
            <v>UTAir</v>
          </cell>
          <cell r="C9">
            <v>64520</v>
          </cell>
          <cell r="D9">
            <v>111999</v>
          </cell>
          <cell r="E9">
            <v>158948</v>
          </cell>
          <cell r="F9">
            <v>0.41919124277895337</v>
          </cell>
          <cell r="G9">
            <v>2.7566065304388168E-2</v>
          </cell>
        </row>
        <row r="10">
          <cell r="B10" t="str">
            <v>S7 Airlines</v>
          </cell>
          <cell r="C10">
            <v>56867</v>
          </cell>
          <cell r="D10">
            <v>55119</v>
          </cell>
          <cell r="E10">
            <v>121326</v>
          </cell>
          <cell r="F10">
            <v>1.2011647526261362</v>
          </cell>
          <cell r="G10">
            <v>2.1041349618241178E-2</v>
          </cell>
        </row>
        <row r="11">
          <cell r="B11" t="str">
            <v>Air France</v>
          </cell>
          <cell r="C11">
            <v>133459</v>
          </cell>
          <cell r="D11">
            <v>119162</v>
          </cell>
          <cell r="E11">
            <v>119801</v>
          </cell>
          <cell r="F11">
            <v>5.3624477601920077E-3</v>
          </cell>
          <cell r="G11">
            <v>2.0776871615440312E-2</v>
          </cell>
        </row>
        <row r="12">
          <cell r="B12" t="str">
            <v>Transaero</v>
          </cell>
          <cell r="C12" t="str">
            <v>n/d</v>
          </cell>
          <cell r="D12">
            <v>62397</v>
          </cell>
          <cell r="E12">
            <v>119643</v>
          </cell>
          <cell r="F12">
            <v>0.91744795422856873</v>
          </cell>
          <cell r="G12">
            <v>2.0749469960068156E-2</v>
          </cell>
        </row>
        <row r="13">
          <cell r="B13" t="str">
            <v>SAS</v>
          </cell>
          <cell r="C13">
            <v>101553</v>
          </cell>
          <cell r="D13">
            <v>117079</v>
          </cell>
          <cell r="E13">
            <v>113679</v>
          </cell>
          <cell r="F13">
            <v>-2.9040220705677362E-2</v>
          </cell>
          <cell r="G13">
            <v>1.9715144183868577E-2</v>
          </cell>
        </row>
        <row r="14">
          <cell r="B14" t="str">
            <v>Alitalia</v>
          </cell>
          <cell r="C14" t="str">
            <v>n/d</v>
          </cell>
          <cell r="D14">
            <v>72213</v>
          </cell>
          <cell r="E14">
            <v>94175</v>
          </cell>
          <cell r="F14">
            <v>0.30412806558375916</v>
          </cell>
          <cell r="G14">
            <v>1.6332600599194426E-2</v>
          </cell>
        </row>
        <row r="15">
          <cell r="B15" t="str">
            <v>Uzbekistan Airways</v>
          </cell>
          <cell r="C15" t="str">
            <v>n/d</v>
          </cell>
          <cell r="D15">
            <v>60870</v>
          </cell>
          <cell r="E15">
            <v>93545</v>
          </cell>
          <cell r="F15">
            <v>0.53679973714473472</v>
          </cell>
          <cell r="G15">
            <v>1.6223340834102921E-2</v>
          </cell>
        </row>
        <row r="16">
          <cell r="B16" t="str">
            <v>British Airways</v>
          </cell>
          <cell r="C16">
            <v>78663</v>
          </cell>
          <cell r="D16">
            <v>78806</v>
          </cell>
          <cell r="E16">
            <v>79350</v>
          </cell>
          <cell r="F16">
            <v>6.9030276882470877E-3</v>
          </cell>
          <cell r="G16">
            <v>1.3761527555572898E-2</v>
          </cell>
        </row>
        <row r="17">
          <cell r="B17" t="str">
            <v>Finnair</v>
          </cell>
          <cell r="C17">
            <v>65654</v>
          </cell>
          <cell r="D17">
            <v>66021</v>
          </cell>
          <cell r="E17">
            <v>75881</v>
          </cell>
          <cell r="F17">
            <v>0.14934642007845988</v>
          </cell>
          <cell r="G17">
            <v>1.3159905134775388E-2</v>
          </cell>
        </row>
        <row r="18">
          <cell r="B18" t="str">
            <v>Turkish Airlines</v>
          </cell>
          <cell r="C18" t="str">
            <v>n/d</v>
          </cell>
          <cell r="D18">
            <v>26744</v>
          </cell>
          <cell r="E18">
            <v>73390</v>
          </cell>
          <cell r="F18">
            <v>1.7441669159437632</v>
          </cell>
          <cell r="G18">
            <v>1.2727895492167549E-2</v>
          </cell>
        </row>
        <row r="19">
          <cell r="B19" t="str">
            <v>Ural Airlines</v>
          </cell>
          <cell r="C19" t="str">
            <v>n/d</v>
          </cell>
          <cell r="D19">
            <v>53344</v>
          </cell>
          <cell r="E19">
            <v>74668</v>
          </cell>
          <cell r="F19">
            <v>0.39974505098980206</v>
          </cell>
          <cell r="G19">
            <v>1.2949536729924603E-2</v>
          </cell>
        </row>
        <row r="20">
          <cell r="C20">
            <v>3327831</v>
          </cell>
          <cell r="D20">
            <v>4211441</v>
          </cell>
          <cell r="E20">
            <v>5024953</v>
          </cell>
          <cell r="G20">
            <v>0.87146854662833906</v>
          </cell>
        </row>
        <row r="21">
          <cell r="B21" t="str">
            <v>Other airlines</v>
          </cell>
          <cell r="C21">
            <v>1260993</v>
          </cell>
          <cell r="D21">
            <v>457723</v>
          </cell>
          <cell r="E21">
            <v>741122</v>
          </cell>
          <cell r="G21">
            <v>0.12853145337166097</v>
          </cell>
        </row>
        <row r="22">
          <cell r="B22" t="str">
            <v>Total</v>
          </cell>
          <cell r="C22">
            <v>4588824</v>
          </cell>
          <cell r="D22">
            <v>4669164</v>
          </cell>
          <cell r="E22">
            <v>5766075</v>
          </cell>
          <cell r="G22">
            <v>1</v>
          </cell>
        </row>
        <row r="30">
          <cell r="B30" t="str">
            <v>Low cost carriers</v>
          </cell>
        </row>
        <row r="31">
          <cell r="C31">
            <v>2005</v>
          </cell>
          <cell r="D31">
            <v>2006</v>
          </cell>
          <cell r="E31">
            <v>2007</v>
          </cell>
          <cell r="F31" t="str">
            <v>2007 to 2006</v>
          </cell>
          <cell r="G31" t="str">
            <v>Share in 2007</v>
          </cell>
        </row>
        <row r="32">
          <cell r="B32" t="str">
            <v>SkyExpress</v>
          </cell>
          <cell r="C32" t="str">
            <v>n/d</v>
          </cell>
          <cell r="D32">
            <v>0</v>
          </cell>
          <cell r="E32">
            <v>72435</v>
          </cell>
          <cell r="F32" t="str">
            <v>-</v>
          </cell>
          <cell r="G32">
            <v>0.29556620095318925</v>
          </cell>
        </row>
        <row r="33">
          <cell r="B33" t="str">
            <v>GermanWings</v>
          </cell>
          <cell r="C33" t="str">
            <v>n/d</v>
          </cell>
          <cell r="D33">
            <v>26744</v>
          </cell>
          <cell r="E33">
            <v>49677</v>
          </cell>
          <cell r="F33">
            <v>0.85750074783128927</v>
          </cell>
          <cell r="G33">
            <v>0.20270369524058235</v>
          </cell>
        </row>
        <row r="34">
          <cell r="B34" t="str">
            <v>AirBerlin</v>
          </cell>
          <cell r="C34" t="str">
            <v>n/d</v>
          </cell>
          <cell r="D34">
            <v>0</v>
          </cell>
          <cell r="E34">
            <v>43707</v>
          </cell>
          <cell r="F34" t="str">
            <v>-</v>
          </cell>
          <cell r="G34">
            <v>0.17834350721420644</v>
          </cell>
        </row>
        <row r="35">
          <cell r="B35" t="str">
            <v>AirBaltic</v>
          </cell>
          <cell r="C35" t="str">
            <v>n/d</v>
          </cell>
          <cell r="D35">
            <v>17092</v>
          </cell>
          <cell r="E35">
            <v>28965</v>
          </cell>
          <cell r="F35">
            <v>0.69465246899134103</v>
          </cell>
          <cell r="G35">
            <v>0.1181897564797284</v>
          </cell>
        </row>
        <row r="36">
          <cell r="B36" t="str">
            <v>NorwegianAirShuttle</v>
          </cell>
          <cell r="C36" t="str">
            <v>n/d</v>
          </cell>
          <cell r="D36">
            <v>17552</v>
          </cell>
          <cell r="E36">
            <v>26671</v>
          </cell>
          <cell r="F36">
            <v>0.51954193254329994</v>
          </cell>
          <cell r="G36">
            <v>0.10882924201867207</v>
          </cell>
        </row>
        <row r="37">
          <cell r="B37" t="str">
            <v>WindJet</v>
          </cell>
          <cell r="C37" t="str">
            <v>n/d</v>
          </cell>
          <cell r="D37">
            <v>2577</v>
          </cell>
          <cell r="E37">
            <v>23617</v>
          </cell>
          <cell r="F37">
            <v>8.1645324020178496</v>
          </cell>
          <cell r="G37">
            <v>9.636759809362147E-2</v>
          </cell>
        </row>
        <row r="38">
          <cell r="B38" t="str">
            <v>Total discounters</v>
          </cell>
          <cell r="C38" t="str">
            <v>n/d</v>
          </cell>
          <cell r="D38">
            <v>63965</v>
          </cell>
          <cell r="E38">
            <v>245072</v>
          </cell>
          <cell r="F38">
            <v>2.8313452669428596</v>
          </cell>
          <cell r="G38">
            <v>1</v>
          </cell>
        </row>
      </sheetData>
      <sheetData sheetId="16" refreshError="1">
        <row r="2">
          <cell r="B2" t="str">
            <v>Flights by destination</v>
          </cell>
        </row>
        <row r="3">
          <cell r="F3">
            <v>2005</v>
          </cell>
          <cell r="K3">
            <v>2006</v>
          </cell>
          <cell r="N3" t="str">
            <v>2006</v>
          </cell>
          <cell r="S3" t="str">
            <v>Passengers 2006 to 2005</v>
          </cell>
          <cell r="T3">
            <v>2007</v>
          </cell>
          <cell r="W3" t="str">
            <v>2007</v>
          </cell>
          <cell r="AB3" t="str">
            <v>Passengers 2007 to 2006</v>
          </cell>
        </row>
        <row r="4">
          <cell r="C4" t="str">
            <v>Number of take-offs/landings</v>
          </cell>
          <cell r="F4" t="str">
            <v>Number of take-offs/landings</v>
          </cell>
          <cell r="G4" t="str">
            <v>Number of passengers</v>
          </cell>
          <cell r="J4" t="str">
            <v>Number of passengers</v>
          </cell>
          <cell r="K4" t="str">
            <v>Number of take-offs/landings</v>
          </cell>
          <cell r="N4" t="str">
            <v>Number of take-offs/landings</v>
          </cell>
          <cell r="O4" t="str">
            <v>Number of passengers</v>
          </cell>
          <cell r="R4" t="str">
            <v>Number of passengers</v>
          </cell>
          <cell r="T4" t="str">
            <v>Number of take-offs/landings</v>
          </cell>
          <cell r="W4" t="str">
            <v>Number of take-offs/landings</v>
          </cell>
          <cell r="X4" t="str">
            <v>Number of passengers</v>
          </cell>
          <cell r="AA4" t="str">
            <v>Number of passengers</v>
          </cell>
        </row>
        <row r="5">
          <cell r="C5" t="str">
            <v>Arrival</v>
          </cell>
          <cell r="D5" t="str">
            <v>Departure</v>
          </cell>
          <cell r="E5" t="str">
            <v>Total</v>
          </cell>
          <cell r="G5" t="str">
            <v>Arrival</v>
          </cell>
          <cell r="H5" t="str">
            <v>Departure</v>
          </cell>
          <cell r="I5" t="str">
            <v>Total</v>
          </cell>
          <cell r="K5" t="str">
            <v>Arrival</v>
          </cell>
          <cell r="L5" t="str">
            <v>Departure</v>
          </cell>
          <cell r="M5" t="str">
            <v>Total</v>
          </cell>
          <cell r="O5" t="str">
            <v>Arrival</v>
          </cell>
          <cell r="P5" t="str">
            <v>Departure</v>
          </cell>
          <cell r="Q5" t="str">
            <v>Total</v>
          </cell>
          <cell r="T5" t="str">
            <v>Departure</v>
          </cell>
          <cell r="U5" t="str">
            <v>Arrival</v>
          </cell>
          <cell r="V5" t="str">
            <v>Total</v>
          </cell>
          <cell r="X5" t="str">
            <v>Arrival</v>
          </cell>
          <cell r="Y5" t="str">
            <v>Departure</v>
          </cell>
          <cell r="Z5" t="str">
            <v>Total</v>
          </cell>
        </row>
        <row r="6">
          <cell r="B6" t="str">
            <v>Russia</v>
          </cell>
          <cell r="C6">
            <v>19494</v>
          </cell>
          <cell r="D6">
            <v>19521</v>
          </cell>
          <cell r="E6">
            <v>39015</v>
          </cell>
          <cell r="F6">
            <v>0.60726570890469589</v>
          </cell>
          <cell r="G6">
            <v>1112844</v>
          </cell>
          <cell r="H6">
            <v>1075871</v>
          </cell>
          <cell r="I6">
            <v>2188715</v>
          </cell>
          <cell r="J6">
            <v>0.47034182766528793</v>
          </cell>
          <cell r="K6">
            <v>21660</v>
          </cell>
          <cell r="L6">
            <v>21748</v>
          </cell>
          <cell r="M6">
            <v>43408</v>
          </cell>
          <cell r="N6">
            <v>0.59972368057474446</v>
          </cell>
          <cell r="O6">
            <v>1218338</v>
          </cell>
          <cell r="P6">
            <v>1181170</v>
          </cell>
          <cell r="Q6">
            <v>2399508</v>
          </cell>
          <cell r="R6">
            <v>0.47036006388799373</v>
          </cell>
          <cell r="S6">
            <v>9.6309021503484915E-2</v>
          </cell>
          <cell r="T6">
            <v>24406</v>
          </cell>
          <cell r="U6">
            <v>24230</v>
          </cell>
          <cell r="V6">
            <v>48636</v>
          </cell>
          <cell r="W6">
            <v>0.57504315543049023</v>
          </cell>
          <cell r="X6">
            <v>1415239</v>
          </cell>
          <cell r="Y6">
            <v>1453045</v>
          </cell>
          <cell r="Z6">
            <v>2868284</v>
          </cell>
          <cell r="AA6">
            <v>0.46830441605870404</v>
          </cell>
          <cell r="AB6">
            <v>0.19536338282681284</v>
          </cell>
        </row>
        <row r="7">
          <cell r="B7" t="str">
            <v>Germany</v>
          </cell>
          <cell r="C7">
            <v>2622</v>
          </cell>
          <cell r="D7">
            <v>2631</v>
          </cell>
          <cell r="E7">
            <v>5253</v>
          </cell>
          <cell r="F7">
            <v>8.1762572571481937E-2</v>
          </cell>
          <cell r="G7">
            <v>254003</v>
          </cell>
          <cell r="H7">
            <v>276582</v>
          </cell>
          <cell r="I7">
            <v>530585</v>
          </cell>
          <cell r="J7">
            <v>0.11401955879673085</v>
          </cell>
          <cell r="K7">
            <v>2993</v>
          </cell>
          <cell r="L7">
            <v>2977</v>
          </cell>
          <cell r="M7">
            <v>5970</v>
          </cell>
          <cell r="N7">
            <v>8.2481348438795246E-2</v>
          </cell>
          <cell r="O7">
            <v>266953</v>
          </cell>
          <cell r="P7">
            <v>285397</v>
          </cell>
          <cell r="Q7">
            <v>552350</v>
          </cell>
          <cell r="R7">
            <v>0.10827360495923886</v>
          </cell>
          <cell r="S7">
            <v>4.1020760104413051E-2</v>
          </cell>
          <cell r="T7">
            <v>3669</v>
          </cell>
          <cell r="U7">
            <v>3717</v>
          </cell>
          <cell r="V7">
            <v>7386</v>
          </cell>
          <cell r="W7">
            <v>8.732767386317955E-2</v>
          </cell>
          <cell r="X7">
            <v>326001</v>
          </cell>
          <cell r="Y7">
            <v>310615</v>
          </cell>
          <cell r="Z7">
            <v>636616</v>
          </cell>
          <cell r="AA7">
            <v>0.10394022493366345</v>
          </cell>
          <cell r="AB7">
            <v>0.15255906580972209</v>
          </cell>
        </row>
        <row r="8">
          <cell r="B8" t="str">
            <v>Turkey</v>
          </cell>
          <cell r="C8">
            <v>534</v>
          </cell>
          <cell r="D8">
            <v>532</v>
          </cell>
          <cell r="E8">
            <v>1066</v>
          </cell>
          <cell r="F8">
            <v>1.6592214422463305E-2</v>
          </cell>
          <cell r="G8">
            <v>122938</v>
          </cell>
          <cell r="H8">
            <v>124417</v>
          </cell>
          <cell r="I8">
            <v>247355</v>
          </cell>
          <cell r="J8">
            <v>5.3155117400916649E-2</v>
          </cell>
          <cell r="K8">
            <v>584</v>
          </cell>
          <cell r="L8">
            <v>584</v>
          </cell>
          <cell r="M8">
            <v>1168</v>
          </cell>
          <cell r="N8">
            <v>1.6137054434926777E-2</v>
          </cell>
          <cell r="O8">
            <v>115738</v>
          </cell>
          <cell r="P8">
            <v>119981</v>
          </cell>
          <cell r="Q8">
            <v>235719</v>
          </cell>
          <cell r="R8">
            <v>4.6206473951999325E-2</v>
          </cell>
          <cell r="S8">
            <v>-4.7041701198682055E-2</v>
          </cell>
          <cell r="T8">
            <v>856</v>
          </cell>
          <cell r="U8">
            <v>840</v>
          </cell>
          <cell r="V8">
            <v>1696</v>
          </cell>
          <cell r="W8">
            <v>2.0052495920925062E-2</v>
          </cell>
          <cell r="X8">
            <v>162661</v>
          </cell>
          <cell r="Y8">
            <v>157420</v>
          </cell>
          <cell r="Z8">
            <v>320081</v>
          </cell>
          <cell r="AA8">
            <v>5.2259589983588109E-2</v>
          </cell>
          <cell r="AB8">
            <v>0.35789223609467202</v>
          </cell>
        </row>
        <row r="9">
          <cell r="B9" t="str">
            <v>Egypt</v>
          </cell>
          <cell r="C9">
            <v>227</v>
          </cell>
          <cell r="D9">
            <v>217</v>
          </cell>
          <cell r="E9">
            <v>444</v>
          </cell>
          <cell r="F9">
            <v>6.9108285211760857E-3</v>
          </cell>
          <cell r="G9">
            <v>65099</v>
          </cell>
          <cell r="H9">
            <v>65656</v>
          </cell>
          <cell r="I9">
            <v>130755</v>
          </cell>
          <cell r="J9">
            <v>2.8098471329695607E-2</v>
          </cell>
          <cell r="K9">
            <v>311</v>
          </cell>
          <cell r="L9">
            <v>310</v>
          </cell>
          <cell r="M9">
            <v>621</v>
          </cell>
          <cell r="N9">
            <v>8.5797181541862385E-3</v>
          </cell>
          <cell r="O9">
            <v>88048</v>
          </cell>
          <cell r="P9">
            <v>87656</v>
          </cell>
          <cell r="Q9">
            <v>175704</v>
          </cell>
          <cell r="R9">
            <v>3.4442120912026988E-2</v>
          </cell>
          <cell r="S9">
            <v>0.34376505678559138</v>
          </cell>
          <cell r="T9">
            <v>487</v>
          </cell>
          <cell r="U9">
            <v>500</v>
          </cell>
          <cell r="V9">
            <v>987</v>
          </cell>
          <cell r="W9">
            <v>1.1669701340774196E-2</v>
          </cell>
          <cell r="X9">
            <v>118715</v>
          </cell>
          <cell r="Y9">
            <v>121157</v>
          </cell>
          <cell r="Z9">
            <v>239872</v>
          </cell>
          <cell r="AA9">
            <v>3.9163875295763408E-2</v>
          </cell>
          <cell r="AB9">
            <v>0.36520511769794656</v>
          </cell>
        </row>
        <row r="10">
          <cell r="B10" t="str">
            <v>France</v>
          </cell>
          <cell r="C10">
            <v>1310</v>
          </cell>
          <cell r="D10">
            <v>1311</v>
          </cell>
          <cell r="E10">
            <v>2621</v>
          </cell>
          <cell r="F10">
            <v>4.0795679175681353E-2</v>
          </cell>
          <cell r="G10">
            <v>112003</v>
          </cell>
          <cell r="H10">
            <v>117904</v>
          </cell>
          <cell r="I10">
            <v>229907</v>
          </cell>
          <cell r="J10">
            <v>4.9405646040276301E-2</v>
          </cell>
          <cell r="K10">
            <v>1215</v>
          </cell>
          <cell r="L10">
            <v>1240</v>
          </cell>
          <cell r="M10">
            <v>2455</v>
          </cell>
          <cell r="N10">
            <v>3.3918209450124345E-2</v>
          </cell>
          <cell r="O10">
            <v>93765</v>
          </cell>
          <cell r="P10">
            <v>101048</v>
          </cell>
          <cell r="Q10">
            <v>194813</v>
          </cell>
          <cell r="R10">
            <v>3.8187934829228207E-2</v>
          </cell>
          <cell r="S10">
            <v>-0.15264433009869208</v>
          </cell>
          <cell r="T10">
            <v>1224</v>
          </cell>
          <cell r="U10">
            <v>1239</v>
          </cell>
          <cell r="V10">
            <v>2463</v>
          </cell>
          <cell r="W10">
            <v>2.9121048026673604E-2</v>
          </cell>
          <cell r="X10">
            <v>97161</v>
          </cell>
          <cell r="Y10">
            <v>92701</v>
          </cell>
          <cell r="Z10">
            <v>189862</v>
          </cell>
          <cell r="AA10">
            <v>3.0998748046475753E-2</v>
          </cell>
          <cell r="AB10">
            <v>-2.5414115074456015E-2</v>
          </cell>
        </row>
        <row r="11">
          <cell r="B11" t="str">
            <v>Italy</v>
          </cell>
          <cell r="C11">
            <v>602</v>
          </cell>
          <cell r="D11">
            <v>618</v>
          </cell>
          <cell r="E11">
            <v>1220</v>
          </cell>
          <cell r="F11">
            <v>1.8989213504132487E-2</v>
          </cell>
          <cell r="G11">
            <v>55948</v>
          </cell>
          <cell r="H11">
            <v>55142</v>
          </cell>
          <cell r="I11">
            <v>111090</v>
          </cell>
          <cell r="J11">
            <v>2.3872579863224237E-2</v>
          </cell>
          <cell r="K11">
            <v>795</v>
          </cell>
          <cell r="L11">
            <v>787</v>
          </cell>
          <cell r="M11">
            <v>1582</v>
          </cell>
          <cell r="N11">
            <v>2.1856866537717602E-2</v>
          </cell>
          <cell r="O11">
            <v>70494</v>
          </cell>
          <cell r="P11">
            <v>71348</v>
          </cell>
          <cell r="Q11">
            <v>141842</v>
          </cell>
          <cell r="R11">
            <v>2.7804371638686265E-2</v>
          </cell>
          <cell r="S11">
            <v>0.2768205959132235</v>
          </cell>
          <cell r="T11">
            <v>951</v>
          </cell>
          <cell r="U11">
            <v>963</v>
          </cell>
          <cell r="V11">
            <v>1914</v>
          </cell>
          <cell r="W11">
            <v>2.2629998344723214E-2</v>
          </cell>
          <cell r="X11">
            <v>84568</v>
          </cell>
          <cell r="Y11">
            <v>85223</v>
          </cell>
          <cell r="Z11">
            <v>169791</v>
          </cell>
          <cell r="AA11">
            <v>2.7721758064063188E-2</v>
          </cell>
          <cell r="AB11">
            <v>0.19704318890032571</v>
          </cell>
        </row>
        <row r="12">
          <cell r="B12" t="str">
            <v>Uzbekistan</v>
          </cell>
          <cell r="C12">
            <v>242</v>
          </cell>
          <cell r="D12">
            <v>240</v>
          </cell>
          <cell r="E12">
            <v>482</v>
          </cell>
          <cell r="F12">
            <v>7.5022958270425082E-3</v>
          </cell>
          <cell r="G12">
            <v>37772</v>
          </cell>
          <cell r="H12">
            <v>30991</v>
          </cell>
          <cell r="I12">
            <v>68763</v>
          </cell>
          <cell r="J12">
            <v>1.4776759466512631E-2</v>
          </cell>
          <cell r="K12">
            <v>368</v>
          </cell>
          <cell r="L12">
            <v>364</v>
          </cell>
          <cell r="M12">
            <v>732</v>
          </cell>
          <cell r="N12">
            <v>1.0113290964354794E-2</v>
          </cell>
          <cell r="O12">
            <v>58419</v>
          </cell>
          <cell r="P12">
            <v>44219</v>
          </cell>
          <cell r="Q12">
            <v>102638</v>
          </cell>
          <cell r="R12">
            <v>2.011946458913073E-2</v>
          </cell>
          <cell r="S12">
            <v>0.49263412009365504</v>
          </cell>
          <cell r="T12">
            <v>615</v>
          </cell>
          <cell r="U12">
            <v>614</v>
          </cell>
          <cell r="V12">
            <v>1229</v>
          </cell>
          <cell r="W12">
            <v>1.4530965499302419E-2</v>
          </cell>
          <cell r="X12">
            <v>65623</v>
          </cell>
          <cell r="Y12">
            <v>90486</v>
          </cell>
          <cell r="Z12">
            <v>156109</v>
          </cell>
          <cell r="AA12">
            <v>2.5487899415297867E-2</v>
          </cell>
          <cell r="AB12">
            <v>0.5209668933533389</v>
          </cell>
        </row>
        <row r="13">
          <cell r="B13" t="str">
            <v>Finland</v>
          </cell>
          <cell r="C13">
            <v>911</v>
          </cell>
          <cell r="D13">
            <v>924</v>
          </cell>
          <cell r="E13">
            <v>1835</v>
          </cell>
          <cell r="F13">
            <v>2.8561644901707473E-2</v>
          </cell>
          <cell r="G13">
            <v>46238</v>
          </cell>
          <cell r="H13">
            <v>50101</v>
          </cell>
          <cell r="I13">
            <v>96339</v>
          </cell>
          <cell r="J13">
            <v>2.070267775176127E-2</v>
          </cell>
          <cell r="K13">
            <v>1054</v>
          </cell>
          <cell r="L13">
            <v>1021</v>
          </cell>
          <cell r="M13">
            <v>2075</v>
          </cell>
          <cell r="N13">
            <v>2.866814037026803E-2</v>
          </cell>
          <cell r="O13">
            <v>51005</v>
          </cell>
          <cell r="P13">
            <v>52631</v>
          </cell>
          <cell r="Q13">
            <v>103636</v>
          </cell>
          <cell r="R13">
            <v>2.031509608682118E-2</v>
          </cell>
          <cell r="S13">
            <v>7.574294937668026E-2</v>
          </cell>
          <cell r="T13">
            <v>1343</v>
          </cell>
          <cell r="U13">
            <v>1402</v>
          </cell>
          <cell r="V13">
            <v>2745</v>
          </cell>
          <cell r="W13">
            <v>3.2455248409751947E-2</v>
          </cell>
          <cell r="X13">
            <v>59987</v>
          </cell>
          <cell r="Y13">
            <v>57940</v>
          </cell>
          <cell r="Z13">
            <v>117927</v>
          </cell>
          <cell r="AA13">
            <v>1.9253928436847534E-2</v>
          </cell>
          <cell r="AB13">
            <v>0.1378960978810452</v>
          </cell>
        </row>
        <row r="14">
          <cell r="B14" t="str">
            <v>UK</v>
          </cell>
          <cell r="C14">
            <v>616</v>
          </cell>
          <cell r="D14">
            <v>620</v>
          </cell>
          <cell r="E14">
            <v>1236</v>
          </cell>
          <cell r="F14">
            <v>1.9238252369760456E-2</v>
          </cell>
          <cell r="G14">
            <v>52025</v>
          </cell>
          <cell r="H14">
            <v>54717</v>
          </cell>
          <cell r="I14">
            <v>106742</v>
          </cell>
          <cell r="J14">
            <v>2.2938220539745084E-2</v>
          </cell>
          <cell r="K14">
            <v>639</v>
          </cell>
          <cell r="L14">
            <v>642</v>
          </cell>
          <cell r="M14">
            <v>1281</v>
          </cell>
          <cell r="N14">
            <v>1.7698259187620888E-2</v>
          </cell>
          <cell r="O14">
            <v>50770</v>
          </cell>
          <cell r="P14">
            <v>53964</v>
          </cell>
          <cell r="Q14">
            <v>104734</v>
          </cell>
          <cell r="R14">
            <v>2.0530329938989633E-2</v>
          </cell>
          <cell r="S14">
            <v>-1.8811714226827304E-2</v>
          </cell>
          <cell r="T14">
            <v>658</v>
          </cell>
          <cell r="U14">
            <v>667</v>
          </cell>
          <cell r="V14">
            <v>1325</v>
          </cell>
          <cell r="W14">
            <v>1.5666012438222705E-2</v>
          </cell>
          <cell r="X14">
            <v>53709</v>
          </cell>
          <cell r="Y14">
            <v>50636</v>
          </cell>
          <cell r="Z14">
            <v>104345</v>
          </cell>
          <cell r="AA14">
            <v>1.7036396777182966E-2</v>
          </cell>
          <cell r="AB14">
            <v>-3.7141711383122957E-3</v>
          </cell>
        </row>
        <row r="15">
          <cell r="B15" t="str">
            <v>Czechia</v>
          </cell>
          <cell r="C15">
            <v>414</v>
          </cell>
          <cell r="D15">
            <v>409</v>
          </cell>
          <cell r="E15">
            <v>823</v>
          </cell>
          <cell r="F15">
            <v>1.2809936650738556E-2</v>
          </cell>
          <cell r="G15">
            <v>36529</v>
          </cell>
          <cell r="H15">
            <v>39365</v>
          </cell>
          <cell r="I15">
            <v>75894</v>
          </cell>
          <cell r="J15">
            <v>1.6309168927352059E-2</v>
          </cell>
          <cell r="K15">
            <v>480</v>
          </cell>
          <cell r="L15">
            <v>478</v>
          </cell>
          <cell r="M15">
            <v>958</v>
          </cell>
          <cell r="N15">
            <v>1.3235700469743024E-2</v>
          </cell>
          <cell r="O15">
            <v>40952</v>
          </cell>
          <cell r="P15">
            <v>44748</v>
          </cell>
          <cell r="Q15">
            <v>85700</v>
          </cell>
          <cell r="R15">
            <v>1.6799217787646911E-2</v>
          </cell>
          <cell r="S15">
            <v>0.12920652488997814</v>
          </cell>
          <cell r="T15">
            <v>535</v>
          </cell>
          <cell r="U15">
            <v>538</v>
          </cell>
          <cell r="V15">
            <v>1073</v>
          </cell>
          <cell r="W15">
            <v>1.2686514223556954E-2</v>
          </cell>
          <cell r="X15">
            <v>46202</v>
          </cell>
          <cell r="Y15">
            <v>43912</v>
          </cell>
          <cell r="Z15">
            <v>90114</v>
          </cell>
          <cell r="AA15">
            <v>1.4712902958254502E-2</v>
          </cell>
          <cell r="AB15">
            <v>5.1505250875145861E-2</v>
          </cell>
        </row>
        <row r="16">
          <cell r="B16" t="str">
            <v>Ukraine</v>
          </cell>
          <cell r="C16">
            <v>528</v>
          </cell>
          <cell r="D16">
            <v>505</v>
          </cell>
          <cell r="E16">
            <v>1033</v>
          </cell>
          <cell r="F16">
            <v>1.6078571762105625E-2</v>
          </cell>
          <cell r="G16">
            <v>34765</v>
          </cell>
          <cell r="H16">
            <v>34220</v>
          </cell>
          <cell r="I16">
            <v>68985</v>
          </cell>
          <cell r="J16">
            <v>1.4824465945310325E-2</v>
          </cell>
          <cell r="K16">
            <v>581</v>
          </cell>
          <cell r="L16">
            <v>582</v>
          </cell>
          <cell r="M16">
            <v>1163</v>
          </cell>
          <cell r="N16">
            <v>1.6067974578612875E-2</v>
          </cell>
          <cell r="O16">
            <v>35689</v>
          </cell>
          <cell r="P16">
            <v>36300</v>
          </cell>
          <cell r="Q16">
            <v>71989</v>
          </cell>
          <cell r="R16">
            <v>1.4111538965168185E-2</v>
          </cell>
          <cell r="S16">
            <v>4.3545698340218889E-2</v>
          </cell>
          <cell r="T16">
            <v>664</v>
          </cell>
          <cell r="U16">
            <v>691</v>
          </cell>
          <cell r="V16">
            <v>1355</v>
          </cell>
          <cell r="W16">
            <v>1.6020714606635296E-2</v>
          </cell>
          <cell r="X16">
            <v>42740</v>
          </cell>
          <cell r="Y16">
            <v>43268</v>
          </cell>
          <cell r="Z16">
            <v>86008</v>
          </cell>
          <cell r="AA16">
            <v>1.4042516785777495E-2</v>
          </cell>
          <cell r="AB16">
            <v>0.19473808498520606</v>
          </cell>
        </row>
        <row r="17">
          <cell r="B17" t="str">
            <v>Greece</v>
          </cell>
          <cell r="C17">
            <v>182</v>
          </cell>
          <cell r="D17">
            <v>187</v>
          </cell>
          <cell r="E17">
            <v>369</v>
          </cell>
          <cell r="F17">
            <v>5.7434588385449903E-3</v>
          </cell>
          <cell r="G17">
            <v>20263</v>
          </cell>
          <cell r="H17">
            <v>20464</v>
          </cell>
          <cell r="I17">
            <v>40727</v>
          </cell>
          <cell r="J17">
            <v>8.7519899188903908E-3</v>
          </cell>
          <cell r="K17">
            <v>308</v>
          </cell>
          <cell r="L17">
            <v>305</v>
          </cell>
          <cell r="M17">
            <v>613</v>
          </cell>
          <cell r="N17">
            <v>8.4691903840840004E-3</v>
          </cell>
          <cell r="O17">
            <v>32791</v>
          </cell>
          <cell r="P17">
            <v>32664</v>
          </cell>
          <cell r="Q17">
            <v>65455</v>
          </cell>
          <cell r="R17">
            <v>1.2830721123575596E-2</v>
          </cell>
          <cell r="S17">
            <v>0.60716478012129549</v>
          </cell>
          <cell r="T17">
            <v>457</v>
          </cell>
          <cell r="U17">
            <v>458</v>
          </cell>
          <cell r="V17">
            <v>915</v>
          </cell>
          <cell r="W17">
            <v>1.0818416136583981E-2</v>
          </cell>
          <cell r="X17">
            <v>42852</v>
          </cell>
          <cell r="Y17">
            <v>42042</v>
          </cell>
          <cell r="Z17">
            <v>84894</v>
          </cell>
          <cell r="AA17">
            <v>1.3860634127195083E-2</v>
          </cell>
          <cell r="AB17">
            <v>0.29698265984264</v>
          </cell>
        </row>
        <row r="18">
          <cell r="B18" t="str">
            <v>Tunisia</v>
          </cell>
          <cell r="C18">
            <v>107</v>
          </cell>
          <cell r="D18">
            <v>107</v>
          </cell>
          <cell r="E18">
            <v>214</v>
          </cell>
          <cell r="F18">
            <v>3.3308948277740594E-3</v>
          </cell>
          <cell r="G18">
            <v>18607</v>
          </cell>
          <cell r="H18">
            <v>18646</v>
          </cell>
          <cell r="I18">
            <v>37253</v>
          </cell>
          <cell r="J18">
            <v>8.005447993921078E-3</v>
          </cell>
          <cell r="K18">
            <v>183</v>
          </cell>
          <cell r="L18">
            <v>182</v>
          </cell>
          <cell r="M18">
            <v>365</v>
          </cell>
          <cell r="N18">
            <v>5.0428295109146174E-3</v>
          </cell>
          <cell r="O18">
            <v>26072</v>
          </cell>
          <cell r="P18">
            <v>25443</v>
          </cell>
          <cell r="Q18">
            <v>51515</v>
          </cell>
          <cell r="R18">
            <v>1.0098152909342246E-2</v>
          </cell>
          <cell r="S18">
            <v>0.38284165033688561</v>
          </cell>
          <cell r="T18">
            <v>236</v>
          </cell>
          <cell r="U18">
            <v>237</v>
          </cell>
          <cell r="V18">
            <v>473</v>
          </cell>
          <cell r="W18">
            <v>5.5924708553051622E-3</v>
          </cell>
          <cell r="X18">
            <v>39227</v>
          </cell>
          <cell r="Y18">
            <v>39464</v>
          </cell>
          <cell r="Z18">
            <v>78691</v>
          </cell>
          <cell r="AA18">
            <v>1.2847870993275239E-2</v>
          </cell>
          <cell r="AB18">
            <v>0.52753566922255657</v>
          </cell>
        </row>
        <row r="19">
          <cell r="B19" t="str">
            <v>Denmark</v>
          </cell>
          <cell r="C19">
            <v>369</v>
          </cell>
          <cell r="D19">
            <v>369</v>
          </cell>
          <cell r="E19">
            <v>738</v>
          </cell>
          <cell r="F19">
            <v>1.1486917677089981E-2</v>
          </cell>
          <cell r="G19">
            <v>28697</v>
          </cell>
          <cell r="H19">
            <v>31652</v>
          </cell>
          <cell r="I19">
            <v>60349</v>
          </cell>
          <cell r="J19">
            <v>1.2968640941270317E-2</v>
          </cell>
          <cell r="K19">
            <v>378</v>
          </cell>
          <cell r="L19">
            <v>378</v>
          </cell>
          <cell r="M19">
            <v>756</v>
          </cell>
          <cell r="N19">
            <v>1.0444874274661509E-2</v>
          </cell>
          <cell r="O19">
            <v>32841</v>
          </cell>
          <cell r="P19">
            <v>38866</v>
          </cell>
          <cell r="Q19">
            <v>71707</v>
          </cell>
          <cell r="R19">
            <v>1.4056260325540221E-2</v>
          </cell>
          <cell r="S19">
            <v>0.18820527266400439</v>
          </cell>
          <cell r="T19">
            <v>415</v>
          </cell>
          <cell r="U19">
            <v>413</v>
          </cell>
          <cell r="V19">
            <v>828</v>
          </cell>
          <cell r="W19">
            <v>9.7897798481874718E-3</v>
          </cell>
          <cell r="X19">
            <v>40540</v>
          </cell>
          <cell r="Y19">
            <v>33998</v>
          </cell>
          <cell r="Z19">
            <v>74538</v>
          </cell>
          <cell r="AA19">
            <v>1.2169811135920878E-2</v>
          </cell>
          <cell r="AB19">
            <v>3.9480106544688802E-2</v>
          </cell>
        </row>
        <row r="20">
          <cell r="B20" t="str">
            <v>Kazakhstan</v>
          </cell>
          <cell r="C20">
            <v>269</v>
          </cell>
          <cell r="D20">
            <v>269</v>
          </cell>
          <cell r="E20">
            <v>538</v>
          </cell>
          <cell r="F20">
            <v>8.3739318567403933E-3</v>
          </cell>
          <cell r="G20">
            <v>36616</v>
          </cell>
          <cell r="H20">
            <v>32430</v>
          </cell>
          <cell r="I20">
            <v>69046</v>
          </cell>
          <cell r="J20">
            <v>1.4837574482277257E-2</v>
          </cell>
          <cell r="K20">
            <v>314</v>
          </cell>
          <cell r="L20">
            <v>315</v>
          </cell>
          <cell r="M20">
            <v>629</v>
          </cell>
          <cell r="N20">
            <v>8.6902459242884783E-3</v>
          </cell>
          <cell r="O20">
            <v>39864</v>
          </cell>
          <cell r="P20">
            <v>35828</v>
          </cell>
          <cell r="Q20">
            <v>75692</v>
          </cell>
          <cell r="R20">
            <v>1.4837414151488563E-2</v>
          </cell>
          <cell r="S20">
            <v>9.6254670799177364E-2</v>
          </cell>
          <cell r="T20">
            <v>338</v>
          </cell>
          <cell r="U20">
            <v>340</v>
          </cell>
          <cell r="V20">
            <v>678</v>
          </cell>
          <cell r="W20">
            <v>8.016269006124524E-3</v>
          </cell>
          <cell r="X20">
            <v>34852</v>
          </cell>
          <cell r="Y20">
            <v>38959</v>
          </cell>
          <cell r="Z20">
            <v>73811</v>
          </cell>
          <cell r="AA20">
            <v>1.2051113925158388E-2</v>
          </cell>
          <cell r="AB20">
            <v>-2.4850710775247052E-2</v>
          </cell>
        </row>
        <row r="21">
          <cell r="B21" t="str">
            <v>Spain &amp; Canary Islands</v>
          </cell>
          <cell r="C21">
            <v>184</v>
          </cell>
          <cell r="D21">
            <v>181</v>
          </cell>
          <cell r="E21">
            <v>365</v>
          </cell>
          <cell r="F21">
            <v>5.681199122137999E-3</v>
          </cell>
          <cell r="G21">
            <v>20105</v>
          </cell>
          <cell r="H21">
            <v>21283</v>
          </cell>
          <cell r="I21">
            <v>41388</v>
          </cell>
          <cell r="J21">
            <v>8.8940348850402792E-3</v>
          </cell>
          <cell r="K21">
            <v>247</v>
          </cell>
          <cell r="L21">
            <v>236</v>
          </cell>
          <cell r="M21">
            <v>483</v>
          </cell>
          <cell r="N21">
            <v>6.6731141199226308E-3</v>
          </cell>
          <cell r="O21">
            <v>26368</v>
          </cell>
          <cell r="P21">
            <v>25897</v>
          </cell>
          <cell r="Q21">
            <v>52265</v>
          </cell>
          <cell r="R21">
            <v>1.0245170567927255E-2</v>
          </cell>
          <cell r="S21">
            <v>0.26280564414806223</v>
          </cell>
          <cell r="T21">
            <v>380</v>
          </cell>
          <cell r="U21">
            <v>385</v>
          </cell>
          <cell r="V21">
            <v>765</v>
          </cell>
          <cell r="W21">
            <v>9.0449052945210332E-3</v>
          </cell>
          <cell r="X21">
            <v>36292</v>
          </cell>
          <cell r="Y21">
            <v>33637</v>
          </cell>
          <cell r="Z21">
            <v>69929</v>
          </cell>
          <cell r="AA21">
            <v>1.1417300208267074E-2</v>
          </cell>
          <cell r="AB21">
            <v>0.33796996077681046</v>
          </cell>
        </row>
        <row r="22">
          <cell r="B22" t="str">
            <v>Bulgaria</v>
          </cell>
          <cell r="C22">
            <v>164</v>
          </cell>
          <cell r="D22">
            <v>164</v>
          </cell>
          <cell r="E22">
            <v>328</v>
          </cell>
          <cell r="F22">
            <v>5.1052967453733252E-3</v>
          </cell>
          <cell r="G22">
            <v>27182</v>
          </cell>
          <cell r="H22">
            <v>27448</v>
          </cell>
          <cell r="I22">
            <v>54630</v>
          </cell>
          <cell r="J22">
            <v>1.173966187710811E-2</v>
          </cell>
          <cell r="K22">
            <v>170</v>
          </cell>
          <cell r="L22">
            <v>168</v>
          </cell>
          <cell r="M22">
            <v>338</v>
          </cell>
          <cell r="N22">
            <v>4.6697982868195631E-3</v>
          </cell>
          <cell r="O22">
            <v>32988</v>
          </cell>
          <cell r="P22">
            <v>33083</v>
          </cell>
          <cell r="Q22">
            <v>66071</v>
          </cell>
          <cell r="R22">
            <v>1.2951471627160082E-2</v>
          </cell>
          <cell r="S22">
            <v>0.20942705473183232</v>
          </cell>
          <cell r="T22">
            <v>312</v>
          </cell>
          <cell r="U22">
            <v>316</v>
          </cell>
          <cell r="V22">
            <v>628</v>
          </cell>
          <cell r="W22">
            <v>7.4250987254368753E-3</v>
          </cell>
          <cell r="X22">
            <v>34809</v>
          </cell>
          <cell r="Y22">
            <v>34723</v>
          </cell>
          <cell r="Z22">
            <v>69532</v>
          </cell>
          <cell r="AA22">
            <v>1.1352482061537075E-2</v>
          </cell>
          <cell r="AB22">
            <v>5.23830424845999E-2</v>
          </cell>
        </row>
        <row r="23">
          <cell r="B23" t="str">
            <v>Netherlands</v>
          </cell>
          <cell r="C23">
            <v>286</v>
          </cell>
          <cell r="D23">
            <v>268</v>
          </cell>
          <cell r="E23">
            <v>554</v>
          </cell>
          <cell r="F23">
            <v>8.6229707223683602E-3</v>
          </cell>
          <cell r="G23">
            <v>30430</v>
          </cell>
          <cell r="H23">
            <v>29835</v>
          </cell>
          <cell r="I23">
            <v>60265</v>
          </cell>
          <cell r="J23">
            <v>1.2950589841184702E-2</v>
          </cell>
          <cell r="K23">
            <v>301</v>
          </cell>
          <cell r="L23">
            <v>285</v>
          </cell>
          <cell r="M23">
            <v>586</v>
          </cell>
          <cell r="N23">
            <v>8.0961591599889478E-3</v>
          </cell>
          <cell r="O23">
            <v>28480</v>
          </cell>
          <cell r="P23">
            <v>29909</v>
          </cell>
          <cell r="Q23">
            <v>58389</v>
          </cell>
          <cell r="R23">
            <v>1.144561875616004E-2</v>
          </cell>
          <cell r="S23">
            <v>-3.1129179457396499E-2</v>
          </cell>
          <cell r="T23">
            <v>325</v>
          </cell>
          <cell r="U23">
            <v>332</v>
          </cell>
          <cell r="V23">
            <v>657</v>
          </cell>
          <cell r="W23">
            <v>7.7679774882357111E-3</v>
          </cell>
          <cell r="X23">
            <v>31764</v>
          </cell>
          <cell r="Y23">
            <v>30756</v>
          </cell>
          <cell r="Z23">
            <v>62520</v>
          </cell>
          <cell r="AA23">
            <v>1.0207633585792124E-2</v>
          </cell>
          <cell r="AB23">
            <v>7.0749627498330164E-2</v>
          </cell>
        </row>
        <row r="24">
          <cell r="B24" t="str">
            <v>Sweden</v>
          </cell>
          <cell r="C24">
            <v>465</v>
          </cell>
          <cell r="D24">
            <v>468</v>
          </cell>
          <cell r="E24">
            <v>933</v>
          </cell>
          <cell r="F24">
            <v>1.4522078851930829E-2</v>
          </cell>
          <cell r="G24">
            <v>31383</v>
          </cell>
          <cell r="H24">
            <v>34417</v>
          </cell>
          <cell r="I24">
            <v>65800</v>
          </cell>
          <cell r="J24">
            <v>1.4140028400397468E-2</v>
          </cell>
          <cell r="K24">
            <v>448</v>
          </cell>
          <cell r="L24">
            <v>461</v>
          </cell>
          <cell r="M24">
            <v>909</v>
          </cell>
          <cell r="N24">
            <v>1.2558717877866814E-2</v>
          </cell>
          <cell r="O24">
            <v>31694</v>
          </cell>
          <cell r="P24">
            <v>37336</v>
          </cell>
          <cell r="Q24">
            <v>69030</v>
          </cell>
          <cell r="R24">
            <v>1.3531505296164132E-2</v>
          </cell>
          <cell r="S24">
            <v>4.9088145896656533E-2</v>
          </cell>
          <cell r="T24">
            <v>492</v>
          </cell>
          <cell r="U24">
            <v>489</v>
          </cell>
          <cell r="V24">
            <v>981</v>
          </cell>
          <cell r="W24">
            <v>1.1598760907091679E-2</v>
          </cell>
          <cell r="X24">
            <v>32663</v>
          </cell>
          <cell r="Y24">
            <v>29359</v>
          </cell>
          <cell r="Z24">
            <v>62022</v>
          </cell>
          <cell r="AA24">
            <v>1.0126325180070363E-2</v>
          </cell>
          <cell r="AB24">
            <v>-0.10152107779226423</v>
          </cell>
        </row>
        <row r="25">
          <cell r="B25" t="str">
            <v>Austria</v>
          </cell>
          <cell r="C25">
            <v>365</v>
          </cell>
          <cell r="D25">
            <v>373</v>
          </cell>
          <cell r="E25">
            <v>738</v>
          </cell>
          <cell r="F25">
            <v>1.1486917677089981E-2</v>
          </cell>
          <cell r="G25">
            <v>20963</v>
          </cell>
          <cell r="H25">
            <v>22199</v>
          </cell>
          <cell r="I25">
            <v>43162</v>
          </cell>
          <cell r="J25">
            <v>9.2752569273245513E-3</v>
          </cell>
          <cell r="K25">
            <v>411</v>
          </cell>
          <cell r="L25">
            <v>423</v>
          </cell>
          <cell r="M25">
            <v>834</v>
          </cell>
          <cell r="N25">
            <v>1.1522520033158332E-2</v>
          </cell>
          <cell r="O25">
            <v>22166</v>
          </cell>
          <cell r="P25">
            <v>23651</v>
          </cell>
          <cell r="Q25">
            <v>45817</v>
          </cell>
          <cell r="R25">
            <v>8.9812107511857472E-3</v>
          </cell>
          <cell r="S25">
            <v>6.1512441499467121E-2</v>
          </cell>
          <cell r="T25">
            <v>533</v>
          </cell>
          <cell r="U25">
            <v>531</v>
          </cell>
          <cell r="V25">
            <v>1064</v>
          </cell>
          <cell r="W25">
            <v>1.2580103573033177E-2</v>
          </cell>
          <cell r="X25">
            <v>30468</v>
          </cell>
          <cell r="Y25">
            <v>29379</v>
          </cell>
          <cell r="Z25">
            <v>59847</v>
          </cell>
          <cell r="AA25">
            <v>9.7712131671289382E-3</v>
          </cell>
          <cell r="AB25">
            <v>0.3062182159460462</v>
          </cell>
        </row>
        <row r="26">
          <cell r="B26" t="str">
            <v>Israel</v>
          </cell>
          <cell r="C26">
            <v>206</v>
          </cell>
          <cell r="D26">
            <v>209</v>
          </cell>
          <cell r="E26">
            <v>415</v>
          </cell>
          <cell r="F26">
            <v>6.4594455772253954E-3</v>
          </cell>
          <cell r="G26">
            <v>21332</v>
          </cell>
          <cell r="H26">
            <v>22246</v>
          </cell>
          <cell r="I26">
            <v>43578</v>
          </cell>
          <cell r="J26">
            <v>9.3646528515580682E-3</v>
          </cell>
          <cell r="K26">
            <v>218</v>
          </cell>
          <cell r="L26">
            <v>217</v>
          </cell>
          <cell r="M26">
            <v>435</v>
          </cell>
          <cell r="N26">
            <v>6.0099474993092015E-3</v>
          </cell>
          <cell r="O26">
            <v>21609</v>
          </cell>
          <cell r="P26">
            <v>22019</v>
          </cell>
          <cell r="Q26">
            <v>43628</v>
          </cell>
          <cell r="R26">
            <v>8.552115211662303E-3</v>
          </cell>
          <cell r="S26">
            <v>1.147367937950342E-3</v>
          </cell>
          <cell r="T26">
            <v>265</v>
          </cell>
          <cell r="U26">
            <v>267</v>
          </cell>
          <cell r="V26">
            <v>532</v>
          </cell>
          <cell r="W26">
            <v>6.2900517865165885E-3</v>
          </cell>
          <cell r="X26">
            <v>26995</v>
          </cell>
          <cell r="Y26">
            <v>26565</v>
          </cell>
          <cell r="Z26">
            <v>53560</v>
          </cell>
          <cell r="AA26">
            <v>8.7447353623644614E-3</v>
          </cell>
          <cell r="AB26">
            <v>0.22765196662693682</v>
          </cell>
        </row>
        <row r="27">
          <cell r="B27" t="str">
            <v>Cyprus</v>
          </cell>
          <cell r="C27">
            <v>95</v>
          </cell>
          <cell r="D27">
            <v>91</v>
          </cell>
          <cell r="E27">
            <v>186</v>
          </cell>
          <cell r="F27">
            <v>2.8950768129251173E-3</v>
          </cell>
          <cell r="G27">
            <v>15256</v>
          </cell>
          <cell r="H27">
            <v>15378</v>
          </cell>
          <cell r="I27">
            <v>30634</v>
          </cell>
          <cell r="J27">
            <v>6.583064285984438E-3</v>
          </cell>
          <cell r="K27">
            <v>147</v>
          </cell>
          <cell r="L27">
            <v>145</v>
          </cell>
          <cell r="M27">
            <v>292</v>
          </cell>
          <cell r="N27">
            <v>4.0342636087316941E-3</v>
          </cell>
          <cell r="O27">
            <v>18381</v>
          </cell>
          <cell r="P27">
            <v>18505</v>
          </cell>
          <cell r="Q27">
            <v>36886</v>
          </cell>
          <cell r="R27">
            <v>7.2305244727554714E-3</v>
          </cell>
          <cell r="S27">
            <v>0.20408696219886402</v>
          </cell>
          <cell r="T27">
            <v>190</v>
          </cell>
          <cell r="U27">
            <v>190</v>
          </cell>
          <cell r="V27">
            <v>380</v>
          </cell>
          <cell r="W27">
            <v>4.4928941332261349E-3</v>
          </cell>
          <cell r="X27">
            <v>25415</v>
          </cell>
          <cell r="Y27">
            <v>25259</v>
          </cell>
          <cell r="Z27">
            <v>50674</v>
          </cell>
          <cell r="AA27">
            <v>8.2735384569166681E-3</v>
          </cell>
          <cell r="AB27">
            <v>0.37380035785935045</v>
          </cell>
        </row>
        <row r="28">
          <cell r="B28" t="str">
            <v>Azerbaijan</v>
          </cell>
          <cell r="C28">
            <v>166</v>
          </cell>
          <cell r="D28">
            <v>163</v>
          </cell>
          <cell r="E28">
            <v>329</v>
          </cell>
          <cell r="F28">
            <v>5.120861674475073E-3</v>
          </cell>
          <cell r="G28">
            <v>19773</v>
          </cell>
          <cell r="H28">
            <v>20332</v>
          </cell>
          <cell r="I28">
            <v>40105</v>
          </cell>
          <cell r="J28">
            <v>8.6183258206373927E-3</v>
          </cell>
          <cell r="K28">
            <v>175</v>
          </cell>
          <cell r="L28">
            <v>176</v>
          </cell>
          <cell r="M28">
            <v>351</v>
          </cell>
          <cell r="N28">
            <v>4.8494059132357008E-3</v>
          </cell>
          <cell r="O28">
            <v>19135</v>
          </cell>
          <cell r="P28">
            <v>21164</v>
          </cell>
          <cell r="Q28">
            <v>40299</v>
          </cell>
          <cell r="R28">
            <v>7.8995528310896474E-3</v>
          </cell>
          <cell r="S28">
            <v>4.8373020820346594E-3</v>
          </cell>
          <cell r="T28">
            <v>212</v>
          </cell>
          <cell r="U28">
            <v>219</v>
          </cell>
          <cell r="V28">
            <v>431</v>
          </cell>
          <cell r="W28">
            <v>5.0958878195275364E-3</v>
          </cell>
          <cell r="X28">
            <v>21733</v>
          </cell>
          <cell r="Y28">
            <v>21839</v>
          </cell>
          <cell r="Z28">
            <v>43572</v>
          </cell>
          <cell r="AA28">
            <v>7.1139956909810368E-3</v>
          </cell>
          <cell r="AB28">
            <v>8.1217896225712793E-2</v>
          </cell>
        </row>
        <row r="29">
          <cell r="B29" t="str">
            <v>Tajikistan</v>
          </cell>
          <cell r="C29">
            <v>60</v>
          </cell>
          <cell r="D29">
            <v>59</v>
          </cell>
          <cell r="E29">
            <v>119</v>
          </cell>
          <cell r="F29">
            <v>1.8522265631080051E-3</v>
          </cell>
          <cell r="G29">
            <v>7684</v>
          </cell>
          <cell r="H29">
            <v>7473</v>
          </cell>
          <cell r="I29">
            <v>15157</v>
          </cell>
          <cell r="J29">
            <v>3.2571490952100976E-3</v>
          </cell>
          <cell r="K29">
            <v>85</v>
          </cell>
          <cell r="L29">
            <v>85</v>
          </cell>
          <cell r="M29">
            <v>170</v>
          </cell>
          <cell r="N29">
            <v>2.3487151146725613E-3</v>
          </cell>
          <cell r="O29">
            <v>11375</v>
          </cell>
          <cell r="P29">
            <v>10457</v>
          </cell>
          <cell r="Q29">
            <v>21832</v>
          </cell>
          <cell r="R29">
            <v>4.2795860296371922E-3</v>
          </cell>
          <cell r="S29">
            <v>0.44039057861054298</v>
          </cell>
          <cell r="T29">
            <v>167</v>
          </cell>
          <cell r="U29">
            <v>164</v>
          </cell>
          <cell r="V29">
            <v>331</v>
          </cell>
          <cell r="W29">
            <v>3.9135472581522382E-3</v>
          </cell>
          <cell r="X29">
            <v>18886</v>
          </cell>
          <cell r="Y29">
            <v>20799</v>
          </cell>
          <cell r="Z29">
            <v>39685</v>
          </cell>
          <cell r="AA29">
            <v>6.4793656246346833E-3</v>
          </cell>
          <cell r="AB29">
            <v>0.81774459508977648</v>
          </cell>
        </row>
        <row r="30">
          <cell r="B30" t="str">
            <v>China</v>
          </cell>
          <cell r="C30">
            <v>84</v>
          </cell>
          <cell r="D30">
            <v>82</v>
          </cell>
          <cell r="E30">
            <v>166</v>
          </cell>
          <cell r="F30">
            <v>2.5837782308901582E-3</v>
          </cell>
          <cell r="G30">
            <v>15238</v>
          </cell>
          <cell r="H30">
            <v>12903</v>
          </cell>
          <cell r="I30">
            <v>28141</v>
          </cell>
          <cell r="J30">
            <v>6.0473334227292572E-3</v>
          </cell>
          <cell r="K30">
            <v>77</v>
          </cell>
          <cell r="L30">
            <v>81</v>
          </cell>
          <cell r="M30">
            <v>158</v>
          </cell>
          <cell r="N30">
            <v>2.1829234595192042E-3</v>
          </cell>
          <cell r="O30">
            <v>8123</v>
          </cell>
          <cell r="P30">
            <v>7432</v>
          </cell>
          <cell r="Q30">
            <v>15555</v>
          </cell>
          <cell r="R30">
            <v>3.0491462390530651E-3</v>
          </cell>
          <cell r="S30">
            <v>-0.44724778792509151</v>
          </cell>
          <cell r="T30">
            <v>218</v>
          </cell>
          <cell r="U30">
            <v>151</v>
          </cell>
          <cell r="V30">
            <v>369</v>
          </cell>
          <cell r="W30">
            <v>4.3628366714748516E-3</v>
          </cell>
          <cell r="X30">
            <v>16304</v>
          </cell>
          <cell r="Y30">
            <v>17635</v>
          </cell>
          <cell r="Z30">
            <v>33939</v>
          </cell>
          <cell r="AA30">
            <v>5.5412168309052923E-3</v>
          </cell>
          <cell r="AB30">
            <v>1.181870781099325</v>
          </cell>
        </row>
        <row r="31">
          <cell r="C31">
            <v>30502</v>
          </cell>
          <cell r="D31">
            <v>30518</v>
          </cell>
          <cell r="E31">
            <v>61020</v>
          </cell>
          <cell r="F31">
            <v>0.94977197378865941</v>
          </cell>
          <cell r="G31">
            <v>2243693</v>
          </cell>
          <cell r="H31">
            <v>2241672</v>
          </cell>
          <cell r="I31">
            <v>4485365</v>
          </cell>
          <cell r="J31">
            <v>0.96387824447034631</v>
          </cell>
          <cell r="K31">
            <v>34142</v>
          </cell>
          <cell r="L31">
            <v>34190</v>
          </cell>
          <cell r="M31">
            <v>68332</v>
          </cell>
          <cell r="N31">
            <v>0.94407294832826749</v>
          </cell>
          <cell r="O31">
            <v>2442058</v>
          </cell>
          <cell r="P31">
            <v>2440716</v>
          </cell>
          <cell r="Q31">
            <v>4882774</v>
          </cell>
          <cell r="R31">
            <v>0.95713866783967161</v>
          </cell>
          <cell r="S31">
            <v>8.8601262104644779E-2</v>
          </cell>
          <cell r="T31">
            <v>39948</v>
          </cell>
          <cell r="U31">
            <v>39893</v>
          </cell>
          <cell r="V31">
            <v>79841</v>
          </cell>
          <cell r="W31">
            <v>0.94399252760765207</v>
          </cell>
          <cell r="X31">
            <v>2905406</v>
          </cell>
          <cell r="Y31">
            <v>2930817</v>
          </cell>
          <cell r="Z31">
            <v>5836223</v>
          </cell>
          <cell r="AA31">
            <v>0.95287949310576558</v>
          </cell>
          <cell r="AB31">
            <v>0.19526789484829729</v>
          </cell>
        </row>
        <row r="32">
          <cell r="B32" t="str">
            <v>Other</v>
          </cell>
          <cell r="C32">
            <v>1621</v>
          </cell>
          <cell r="D32">
            <v>1606</v>
          </cell>
          <cell r="E32">
            <v>3227</v>
          </cell>
          <cell r="F32">
            <v>5.0228026211340607E-2</v>
          </cell>
          <cell r="G32">
            <v>84621</v>
          </cell>
          <cell r="H32">
            <v>83470</v>
          </cell>
          <cell r="I32">
            <v>168091</v>
          </cell>
          <cell r="J32">
            <v>3.612175552965366E-2</v>
          </cell>
          <cell r="K32">
            <v>2039</v>
          </cell>
          <cell r="L32">
            <v>2009</v>
          </cell>
          <cell r="M32">
            <v>4048</v>
          </cell>
          <cell r="N32">
            <v>5.5927051671732522E-2</v>
          </cell>
          <cell r="O32">
            <v>109382</v>
          </cell>
          <cell r="P32">
            <v>109272</v>
          </cell>
          <cell r="Q32">
            <v>218654</v>
          </cell>
          <cell r="R32">
            <v>4.286133216032844E-2</v>
          </cell>
          <cell r="S32">
            <v>0.30080730080730078</v>
          </cell>
          <cell r="T32">
            <v>2361</v>
          </cell>
          <cell r="U32">
            <v>2376</v>
          </cell>
          <cell r="V32">
            <v>4737</v>
          </cell>
          <cell r="W32">
            <v>5.6007472392347893E-2</v>
          </cell>
          <cell r="X32">
            <v>142503</v>
          </cell>
          <cell r="Y32">
            <v>146102</v>
          </cell>
          <cell r="Z32">
            <v>288605</v>
          </cell>
          <cell r="AA32">
            <v>4.7120506894234415E-2</v>
          </cell>
          <cell r="AB32">
            <v>0.31991639759620222</v>
          </cell>
        </row>
        <row r="33">
          <cell r="B33" t="str">
            <v>THAILAND</v>
          </cell>
          <cell r="C33">
            <v>18</v>
          </cell>
          <cell r="D33">
            <v>18</v>
          </cell>
          <cell r="E33">
            <v>36</v>
          </cell>
          <cell r="F33">
            <v>5.6033744766292588E-4</v>
          </cell>
          <cell r="G33">
            <v>3069</v>
          </cell>
          <cell r="H33">
            <v>3128</v>
          </cell>
          <cell r="I33">
            <v>6197</v>
          </cell>
          <cell r="J33">
            <v>1.3316984194112935E-3</v>
          </cell>
          <cell r="K33">
            <v>48</v>
          </cell>
          <cell r="L33">
            <v>48</v>
          </cell>
          <cell r="M33">
            <v>96</v>
          </cell>
          <cell r="N33">
            <v>1.3263332412268582E-3</v>
          </cell>
          <cell r="O33">
            <v>8534</v>
          </cell>
          <cell r="P33">
            <v>9259</v>
          </cell>
          <cell r="Q33">
            <v>17793</v>
          </cell>
          <cell r="R33">
            <v>3.4878469322707291E-3</v>
          </cell>
          <cell r="S33">
            <v>1.8712280135549459</v>
          </cell>
          <cell r="T33">
            <v>86</v>
          </cell>
          <cell r="U33">
            <v>83</v>
          </cell>
          <cell r="V33">
            <v>169</v>
          </cell>
          <cell r="W33">
            <v>1.9981555487242546E-3</v>
          </cell>
          <cell r="X33">
            <v>16615</v>
          </cell>
          <cell r="Y33">
            <v>16240</v>
          </cell>
          <cell r="Z33">
            <v>32855</v>
          </cell>
          <cell r="AA33">
            <v>5.3642322690531062E-3</v>
          </cell>
          <cell r="AB33">
            <v>0.84651267352329573</v>
          </cell>
        </row>
        <row r="34">
          <cell r="B34" t="str">
            <v>ARMENIA</v>
          </cell>
          <cell r="C34">
            <v>113</v>
          </cell>
          <cell r="D34">
            <v>108</v>
          </cell>
          <cell r="E34">
            <v>221</v>
          </cell>
          <cell r="F34">
            <v>3.439849331486295E-3</v>
          </cell>
          <cell r="G34">
            <v>13996</v>
          </cell>
          <cell r="H34">
            <v>13166</v>
          </cell>
          <cell r="I34">
            <v>27162</v>
          </cell>
          <cell r="J34">
            <v>5.8369521491124015E-3</v>
          </cell>
          <cell r="K34">
            <v>124</v>
          </cell>
          <cell r="L34">
            <v>124</v>
          </cell>
          <cell r="M34">
            <v>248</v>
          </cell>
          <cell r="N34">
            <v>3.4263608731693838E-3</v>
          </cell>
          <cell r="O34">
            <v>12889</v>
          </cell>
          <cell r="P34">
            <v>12752</v>
          </cell>
          <cell r="Q34">
            <v>25641</v>
          </cell>
          <cell r="R34">
            <v>5.026239711704252E-3</v>
          </cell>
          <cell r="S34">
            <v>-5.5997349237905898E-2</v>
          </cell>
          <cell r="T34">
            <v>147</v>
          </cell>
          <cell r="U34">
            <v>152</v>
          </cell>
          <cell r="V34">
            <v>299</v>
          </cell>
          <cell r="W34">
            <v>3.5351982785121428E-3</v>
          </cell>
          <cell r="X34">
            <v>15510</v>
          </cell>
          <cell r="Y34">
            <v>16865</v>
          </cell>
          <cell r="Z34">
            <v>32375</v>
          </cell>
          <cell r="AA34">
            <v>5.2858627213694821E-3</v>
          </cell>
          <cell r="AB34">
            <v>0.26262626262626265</v>
          </cell>
        </row>
        <row r="35">
          <cell r="B35" t="str">
            <v>NORWAY</v>
          </cell>
          <cell r="C35">
            <v>31</v>
          </cell>
          <cell r="D35">
            <v>31</v>
          </cell>
          <cell r="E35">
            <v>62</v>
          </cell>
          <cell r="F35">
            <v>9.6502560430837233E-4</v>
          </cell>
          <cell r="G35">
            <v>558</v>
          </cell>
          <cell r="H35">
            <v>723</v>
          </cell>
          <cell r="I35">
            <v>1281</v>
          </cell>
          <cell r="J35">
            <v>2.752792763056103E-4</v>
          </cell>
          <cell r="K35">
            <v>146</v>
          </cell>
          <cell r="L35">
            <v>131</v>
          </cell>
          <cell r="M35">
            <v>277</v>
          </cell>
          <cell r="N35">
            <v>3.8270240397899973E-3</v>
          </cell>
          <cell r="O35">
            <v>9895</v>
          </cell>
          <cell r="P35">
            <v>9710</v>
          </cell>
          <cell r="Q35">
            <v>19605</v>
          </cell>
          <cell r="R35">
            <v>3.8430415954121082E-3</v>
          </cell>
          <cell r="S35">
            <v>14.304449648711945</v>
          </cell>
          <cell r="T35">
            <v>213</v>
          </cell>
          <cell r="U35">
            <v>218</v>
          </cell>
          <cell r="V35">
            <v>431</v>
          </cell>
          <cell r="W35">
            <v>5.0958878195275364E-3</v>
          </cell>
          <cell r="X35">
            <v>15894</v>
          </cell>
          <cell r="Y35">
            <v>15638</v>
          </cell>
          <cell r="Z35">
            <v>31532</v>
          </cell>
          <cell r="AA35">
            <v>5.1482262032501161E-3</v>
          </cell>
          <cell r="AB35">
            <v>0.60836521295587864</v>
          </cell>
        </row>
        <row r="36">
          <cell r="B36" t="str">
            <v>POLAND</v>
          </cell>
          <cell r="C36">
            <v>286</v>
          </cell>
          <cell r="D36">
            <v>286</v>
          </cell>
          <cell r="E36">
            <v>572</v>
          </cell>
          <cell r="F36">
            <v>8.9031394461998228E-3</v>
          </cell>
          <cell r="G36">
            <v>10694</v>
          </cell>
          <cell r="H36">
            <v>11476</v>
          </cell>
          <cell r="I36">
            <v>22170</v>
          </cell>
          <cell r="J36">
            <v>4.7642010583102109E-3</v>
          </cell>
          <cell r="K36">
            <v>305</v>
          </cell>
          <cell r="L36">
            <v>302</v>
          </cell>
          <cell r="M36">
            <v>607</v>
          </cell>
          <cell r="N36">
            <v>8.3862945565073219E-3</v>
          </cell>
          <cell r="O36">
            <v>11348</v>
          </cell>
          <cell r="P36">
            <v>12752</v>
          </cell>
          <cell r="Q36">
            <v>24100</v>
          </cell>
          <cell r="R36">
            <v>4.7241674291982555E-3</v>
          </cell>
          <cell r="S36">
            <v>8.705457825890843E-2</v>
          </cell>
          <cell r="T36">
            <v>359</v>
          </cell>
          <cell r="U36">
            <v>358</v>
          </cell>
          <cell r="V36">
            <v>717</v>
          </cell>
          <cell r="W36">
            <v>8.4773818250608902E-3</v>
          </cell>
          <cell r="X36">
            <v>16730</v>
          </cell>
          <cell r="Y36">
            <v>14707</v>
          </cell>
          <cell r="Z36">
            <v>31437</v>
          </cell>
          <cell r="AA36">
            <v>5.1327155636043988E-3</v>
          </cell>
          <cell r="AB36">
            <v>0.30443983402489627</v>
          </cell>
        </row>
        <row r="37">
          <cell r="B37" t="str">
            <v>LATVIA</v>
          </cell>
          <cell r="C37">
            <v>311</v>
          </cell>
          <cell r="D37">
            <v>308</v>
          </cell>
          <cell r="E37">
            <v>619</v>
          </cell>
          <cell r="F37">
            <v>9.6346911139819757E-3</v>
          </cell>
          <cell r="G37">
            <v>6339</v>
          </cell>
          <cell r="H37">
            <v>5997</v>
          </cell>
          <cell r="I37">
            <v>12336</v>
          </cell>
          <cell r="J37">
            <v>2.6509329840015677E-3</v>
          </cell>
          <cell r="K37">
            <v>386</v>
          </cell>
          <cell r="L37">
            <v>393</v>
          </cell>
          <cell r="M37">
            <v>779</v>
          </cell>
          <cell r="N37">
            <v>1.0762641613705444E-2</v>
          </cell>
          <cell r="O37">
            <v>8661</v>
          </cell>
          <cell r="P37">
            <v>8666</v>
          </cell>
          <cell r="Q37">
            <v>17327</v>
          </cell>
          <cell r="R37">
            <v>3.3964999604032438E-3</v>
          </cell>
          <cell r="S37">
            <v>0.40458819714656291</v>
          </cell>
          <cell r="T37">
            <v>612</v>
          </cell>
          <cell r="U37">
            <v>610</v>
          </cell>
          <cell r="V37">
            <v>1222</v>
          </cell>
          <cell r="W37">
            <v>1.4448201660006148E-2</v>
          </cell>
          <cell r="X37">
            <v>14284</v>
          </cell>
          <cell r="Y37">
            <v>14839</v>
          </cell>
          <cell r="Z37">
            <v>29123</v>
          </cell>
          <cell r="AA37">
            <v>4.7549090358129237E-3</v>
          </cell>
          <cell r="AB37">
            <v>0.68078721071160619</v>
          </cell>
        </row>
        <row r="38">
          <cell r="B38" t="str">
            <v>S, KOREA</v>
          </cell>
          <cell r="C38">
            <v>55</v>
          </cell>
          <cell r="D38">
            <v>55</v>
          </cell>
          <cell r="E38">
            <v>110</v>
          </cell>
          <cell r="F38">
            <v>1.7121422011922736E-3</v>
          </cell>
          <cell r="G38">
            <v>7794</v>
          </cell>
          <cell r="H38">
            <v>7226</v>
          </cell>
          <cell r="I38">
            <v>15020</v>
          </cell>
          <cell r="J38">
            <v>3.2277086105466559E-3</v>
          </cell>
          <cell r="K38">
            <v>53</v>
          </cell>
          <cell r="L38">
            <v>53</v>
          </cell>
          <cell r="M38">
            <v>106</v>
          </cell>
          <cell r="N38">
            <v>1.464492953854656E-3</v>
          </cell>
          <cell r="O38">
            <v>9470</v>
          </cell>
          <cell r="P38">
            <v>8082</v>
          </cell>
          <cell r="Q38">
            <v>17552</v>
          </cell>
          <cell r="R38">
            <v>3.4406052579787462E-3</v>
          </cell>
          <cell r="S38">
            <v>0.16857523302263649</v>
          </cell>
          <cell r="T38">
            <v>82</v>
          </cell>
          <cell r="U38">
            <v>81</v>
          </cell>
          <cell r="V38">
            <v>163</v>
          </cell>
          <cell r="W38">
            <v>1.9272151150417367E-3</v>
          </cell>
          <cell r="X38">
            <v>10366</v>
          </cell>
          <cell r="Y38">
            <v>11860</v>
          </cell>
          <cell r="Z38">
            <v>22226</v>
          </cell>
          <cell r="AA38">
            <v>3.6288365975338409E-3</v>
          </cell>
          <cell r="AB38">
            <v>0.26629443938012765</v>
          </cell>
        </row>
        <row r="39">
          <cell r="B39" t="str">
            <v>SERBIA AND MONTENEGRO</v>
          </cell>
          <cell r="C39">
            <v>20</v>
          </cell>
          <cell r="D39">
            <v>22</v>
          </cell>
          <cell r="E39">
            <v>42</v>
          </cell>
          <cell r="F39">
            <v>6.5372702227341358E-4</v>
          </cell>
          <cell r="G39">
            <v>2704</v>
          </cell>
          <cell r="H39">
            <v>2879</v>
          </cell>
          <cell r="I39">
            <v>5583</v>
          </cell>
          <cell r="J39">
            <v>1.1997534735474023E-3</v>
          </cell>
          <cell r="K39">
            <v>58</v>
          </cell>
          <cell r="L39">
            <v>58</v>
          </cell>
          <cell r="M39">
            <v>116</v>
          </cell>
          <cell r="N39">
            <v>1.6026526664824536E-3</v>
          </cell>
          <cell r="O39">
            <v>5931</v>
          </cell>
          <cell r="P39">
            <v>5966</v>
          </cell>
          <cell r="Q39">
            <v>11897</v>
          </cell>
          <cell r="R39">
            <v>2.3320921122477862E-3</v>
          </cell>
          <cell r="S39">
            <v>1.1309331900411965</v>
          </cell>
          <cell r="T39">
            <v>128</v>
          </cell>
          <cell r="U39">
            <v>130</v>
          </cell>
          <cell r="V39">
            <v>258</v>
          </cell>
          <cell r="W39">
            <v>3.0504386483482704E-3</v>
          </cell>
          <cell r="X39">
            <v>10316</v>
          </cell>
          <cell r="Y39">
            <v>10061</v>
          </cell>
          <cell r="Z39">
            <v>20377</v>
          </cell>
          <cell r="AA39">
            <v>3.3269505690608782E-3</v>
          </cell>
          <cell r="AB39">
            <v>0.71278473564764222</v>
          </cell>
        </row>
        <row r="40">
          <cell r="B40" t="str">
            <v>KYRGYZSTAN</v>
          </cell>
          <cell r="C40">
            <v>57</v>
          </cell>
          <cell r="D40">
            <v>58</v>
          </cell>
          <cell r="E40">
            <v>115</v>
          </cell>
          <cell r="F40">
            <v>1.7899668467010134E-3</v>
          </cell>
          <cell r="G40">
            <v>6629</v>
          </cell>
          <cell r="H40">
            <v>4677</v>
          </cell>
          <cell r="I40">
            <v>11306</v>
          </cell>
          <cell r="J40">
            <v>2.4295921139041608E-3</v>
          </cell>
          <cell r="K40">
            <v>59</v>
          </cell>
          <cell r="L40">
            <v>59</v>
          </cell>
          <cell r="M40">
            <v>118</v>
          </cell>
          <cell r="N40">
            <v>1.6302846090080134E-3</v>
          </cell>
          <cell r="O40">
            <v>8044</v>
          </cell>
          <cell r="P40">
            <v>6602</v>
          </cell>
          <cell r="Q40">
            <v>14646</v>
          </cell>
          <cell r="R40">
            <v>2.8709608368480354E-3</v>
          </cell>
          <cell r="S40">
            <v>0.29541836193171767</v>
          </cell>
          <cell r="T40">
            <v>89</v>
          </cell>
          <cell r="U40">
            <v>89</v>
          </cell>
          <cell r="V40">
            <v>178</v>
          </cell>
          <cell r="W40">
            <v>2.1045661992480313E-3</v>
          </cell>
          <cell r="X40">
            <v>8328</v>
          </cell>
          <cell r="Y40">
            <v>11780</v>
          </cell>
          <cell r="Z40">
            <v>20108</v>
          </cell>
          <cell r="AA40">
            <v>3.2830309683798469E-3</v>
          </cell>
          <cell r="AB40">
            <v>0.37293458964905096</v>
          </cell>
        </row>
        <row r="41">
          <cell r="B41" t="str">
            <v>UNITED ARAB EMIRATES</v>
          </cell>
          <cell r="C41">
            <v>50</v>
          </cell>
          <cell r="D41">
            <v>52</v>
          </cell>
          <cell r="E41">
            <v>102</v>
          </cell>
          <cell r="F41">
            <v>1.5876227683782899E-3</v>
          </cell>
          <cell r="G41">
            <v>7069</v>
          </cell>
          <cell r="H41">
            <v>7067</v>
          </cell>
          <cell r="I41">
            <v>14136</v>
          </cell>
          <cell r="J41">
            <v>3.0377422715504349E-3</v>
          </cell>
          <cell r="K41">
            <v>48</v>
          </cell>
          <cell r="L41">
            <v>46</v>
          </cell>
          <cell r="M41">
            <v>94</v>
          </cell>
          <cell r="N41">
            <v>1.2987012987012987E-3</v>
          </cell>
          <cell r="O41">
            <v>6959</v>
          </cell>
          <cell r="P41">
            <v>6839</v>
          </cell>
          <cell r="Q41">
            <v>13798</v>
          </cell>
          <cell r="R41">
            <v>2.7047328708745865E-3</v>
          </cell>
          <cell r="S41">
            <v>-2.3910582908885116E-2</v>
          </cell>
          <cell r="T41">
            <v>61</v>
          </cell>
          <cell r="U41">
            <v>62</v>
          </cell>
          <cell r="V41">
            <v>123</v>
          </cell>
          <cell r="W41">
            <v>1.4542788904916171E-3</v>
          </cell>
          <cell r="X41">
            <v>8072</v>
          </cell>
          <cell r="Y41">
            <v>7835</v>
          </cell>
          <cell r="Z41">
            <v>15907</v>
          </cell>
          <cell r="AA41">
            <v>2.5971341562571228E-3</v>
          </cell>
          <cell r="AB41">
            <v>0.1528482388751993</v>
          </cell>
        </row>
        <row r="42">
          <cell r="B42" t="str">
            <v>CROATIA</v>
          </cell>
          <cell r="C42">
            <v>37</v>
          </cell>
          <cell r="D42">
            <v>31</v>
          </cell>
          <cell r="E42">
            <v>68</v>
          </cell>
          <cell r="F42">
            <v>1.05841517891886E-3</v>
          </cell>
          <cell r="G42">
            <v>3279</v>
          </cell>
          <cell r="H42">
            <v>3258</v>
          </cell>
          <cell r="I42">
            <v>6537</v>
          </cell>
          <cell r="J42">
            <v>1.4047623959483016E-3</v>
          </cell>
          <cell r="K42">
            <v>50</v>
          </cell>
          <cell r="L42">
            <v>49</v>
          </cell>
          <cell r="M42">
            <v>99</v>
          </cell>
          <cell r="N42">
            <v>1.3677811550151975E-3</v>
          </cell>
          <cell r="O42">
            <v>4937</v>
          </cell>
          <cell r="P42">
            <v>4982</v>
          </cell>
          <cell r="Q42">
            <v>9919</v>
          </cell>
          <cell r="R42">
            <v>1.9443575406729253E-3</v>
          </cell>
          <cell r="S42">
            <v>0.51736270460455869</v>
          </cell>
          <cell r="T42">
            <v>73</v>
          </cell>
          <cell r="U42">
            <v>74</v>
          </cell>
          <cell r="V42">
            <v>147</v>
          </cell>
          <cell r="W42">
            <v>1.7380406252216888E-3</v>
          </cell>
          <cell r="X42">
            <v>6262</v>
          </cell>
          <cell r="Y42">
            <v>6049</v>
          </cell>
          <cell r="Z42">
            <v>12311</v>
          </cell>
          <cell r="AA42">
            <v>2.0100156281939673E-3</v>
          </cell>
          <cell r="AB42">
            <v>0.24115334207077327</v>
          </cell>
        </row>
        <row r="43">
          <cell r="B43" t="str">
            <v>HUNGARY</v>
          </cell>
          <cell r="C43">
            <v>81</v>
          </cell>
          <cell r="D43">
            <v>77</v>
          </cell>
          <cell r="E43">
            <v>158</v>
          </cell>
          <cell r="F43">
            <v>2.4592587980761748E-3</v>
          </cell>
          <cell r="G43">
            <v>4650</v>
          </cell>
          <cell r="H43">
            <v>4641</v>
          </cell>
          <cell r="I43">
            <v>9291</v>
          </cell>
          <cell r="J43">
            <v>1.9965806058980682E-3</v>
          </cell>
          <cell r="K43">
            <v>89</v>
          </cell>
          <cell r="L43">
            <v>84</v>
          </cell>
          <cell r="M43">
            <v>173</v>
          </cell>
          <cell r="N43">
            <v>2.390163028460901E-3</v>
          </cell>
          <cell r="O43">
            <v>4307</v>
          </cell>
          <cell r="P43">
            <v>4356</v>
          </cell>
          <cell r="Q43">
            <v>8663</v>
          </cell>
          <cell r="R43">
            <v>1.6981519684292319E-3</v>
          </cell>
          <cell r="S43">
            <v>-6.7592293617479288E-2</v>
          </cell>
          <cell r="T43">
            <v>67</v>
          </cell>
          <cell r="U43">
            <v>73</v>
          </cell>
          <cell r="V43">
            <v>140</v>
          </cell>
          <cell r="W43">
            <v>1.6552767859254179E-3</v>
          </cell>
          <cell r="X43">
            <v>3605</v>
          </cell>
          <cell r="Y43">
            <v>3663</v>
          </cell>
          <cell r="Z43">
            <v>7268</v>
          </cell>
          <cell r="AA43">
            <v>1.1866455678428848E-3</v>
          </cell>
          <cell r="AB43">
            <v>-0.16102966639732194</v>
          </cell>
        </row>
        <row r="44">
          <cell r="B44" t="str">
            <v>BELGIUM</v>
          </cell>
          <cell r="C44">
            <v>91</v>
          </cell>
          <cell r="D44">
            <v>86</v>
          </cell>
          <cell r="E44">
            <v>177</v>
          </cell>
          <cell r="F44">
            <v>2.7549924510093856E-3</v>
          </cell>
          <cell r="G44">
            <v>4077</v>
          </cell>
          <cell r="H44">
            <v>4137</v>
          </cell>
          <cell r="I44">
            <v>8214</v>
          </cell>
          <cell r="J44">
            <v>1.7651397155146627E-3</v>
          </cell>
          <cell r="K44">
            <v>89</v>
          </cell>
          <cell r="L44">
            <v>92</v>
          </cell>
          <cell r="M44">
            <v>181</v>
          </cell>
          <cell r="N44">
            <v>2.5006907985631391E-3</v>
          </cell>
          <cell r="O44">
            <v>2994</v>
          </cell>
          <cell r="P44">
            <v>3494</v>
          </cell>
          <cell r="Q44">
            <v>6488</v>
          </cell>
          <cell r="R44">
            <v>1.2718007585327089E-3</v>
          </cell>
          <cell r="S44">
            <v>-0.21012904796688581</v>
          </cell>
          <cell r="T44">
            <v>81</v>
          </cell>
          <cell r="U44">
            <v>85</v>
          </cell>
          <cell r="V44">
            <v>166</v>
          </cell>
          <cell r="W44">
            <v>1.9626853318829955E-3</v>
          </cell>
          <cell r="X44">
            <v>3677</v>
          </cell>
          <cell r="Y44">
            <v>3521</v>
          </cell>
          <cell r="Z44">
            <v>7198</v>
          </cell>
          <cell r="AA44">
            <v>1.1752166754723562E-3</v>
          </cell>
          <cell r="AB44">
            <v>0.10943279901356351</v>
          </cell>
        </row>
        <row r="45">
          <cell r="B45" t="str">
            <v>INDIA</v>
          </cell>
          <cell r="C45">
            <v>9</v>
          </cell>
          <cell r="D45">
            <v>11</v>
          </cell>
          <cell r="E45">
            <v>20</v>
          </cell>
          <cell r="F45">
            <v>3.1129858203495886E-4</v>
          </cell>
          <cell r="G45">
            <v>1455</v>
          </cell>
          <cell r="H45">
            <v>2004</v>
          </cell>
          <cell r="I45">
            <v>3459</v>
          </cell>
          <cell r="J45">
            <v>7.433185142397392E-4</v>
          </cell>
          <cell r="K45">
            <v>20</v>
          </cell>
          <cell r="L45">
            <v>19</v>
          </cell>
          <cell r="M45">
            <v>39</v>
          </cell>
          <cell r="N45">
            <v>5.3882287924841117E-4</v>
          </cell>
          <cell r="O45">
            <v>3101</v>
          </cell>
          <cell r="P45">
            <v>2814</v>
          </cell>
          <cell r="Q45">
            <v>5915</v>
          </cell>
          <cell r="R45">
            <v>1.1594792673737628E-3</v>
          </cell>
          <cell r="S45">
            <v>0.71003180109858344</v>
          </cell>
          <cell r="T45">
            <v>18</v>
          </cell>
          <cell r="U45">
            <v>20</v>
          </cell>
          <cell r="V45">
            <v>38</v>
          </cell>
          <cell r="W45">
            <v>4.4928941332261345E-4</v>
          </cell>
          <cell r="X45">
            <v>3275</v>
          </cell>
          <cell r="Y45">
            <v>3292</v>
          </cell>
          <cell r="Z45">
            <v>6567</v>
          </cell>
          <cell r="AA45">
            <v>1.0721933742465911E-3</v>
          </cell>
          <cell r="AB45">
            <v>0.11022823330515638</v>
          </cell>
        </row>
        <row r="46">
          <cell r="B46" t="str">
            <v>MALTA</v>
          </cell>
          <cell r="C46">
            <v>26</v>
          </cell>
          <cell r="D46">
            <v>23</v>
          </cell>
          <cell r="E46">
            <v>49</v>
          </cell>
          <cell r="F46">
            <v>7.626815259856491E-4</v>
          </cell>
          <cell r="G46">
            <v>2057</v>
          </cell>
          <cell r="H46">
            <v>2011</v>
          </cell>
          <cell r="I46">
            <v>4068</v>
          </cell>
          <cell r="J46">
            <v>8.7418898986043919E-4</v>
          </cell>
          <cell r="K46">
            <v>32</v>
          </cell>
          <cell r="L46">
            <v>31</v>
          </cell>
          <cell r="M46">
            <v>63</v>
          </cell>
          <cell r="N46">
            <v>8.7040618955512572E-4</v>
          </cell>
          <cell r="O46">
            <v>3011</v>
          </cell>
          <cell r="P46">
            <v>2870</v>
          </cell>
          <cell r="Q46">
            <v>5881</v>
          </cell>
          <cell r="R46">
            <v>1.1528144668512424E-3</v>
          </cell>
          <cell r="S46">
            <v>0.44567354965585054</v>
          </cell>
          <cell r="T46">
            <v>21</v>
          </cell>
          <cell r="U46">
            <v>24</v>
          </cell>
          <cell r="V46">
            <v>45</v>
          </cell>
          <cell r="W46">
            <v>5.3205325261888436E-4</v>
          </cell>
          <cell r="X46">
            <v>2752</v>
          </cell>
          <cell r="Y46">
            <v>2711</v>
          </cell>
          <cell r="Z46">
            <v>5463</v>
          </cell>
          <cell r="AA46">
            <v>8.9194341457425413E-4</v>
          </cell>
          <cell r="AB46">
            <v>-7.1076347559938788E-2</v>
          </cell>
        </row>
        <row r="47">
          <cell r="B47" t="str">
            <v>SWITZERLAND</v>
          </cell>
          <cell r="C47">
            <v>126</v>
          </cell>
          <cell r="D47">
            <v>137</v>
          </cell>
          <cell r="E47">
            <v>263</v>
          </cell>
          <cell r="F47">
            <v>4.0935763537597088E-3</v>
          </cell>
          <cell r="G47">
            <v>3817</v>
          </cell>
          <cell r="H47">
            <v>4183</v>
          </cell>
          <cell r="I47">
            <v>8000</v>
          </cell>
          <cell r="J47">
            <v>1.7191523891060751E-3</v>
          </cell>
          <cell r="K47">
            <v>125</v>
          </cell>
          <cell r="L47">
            <v>136</v>
          </cell>
          <cell r="M47">
            <v>261</v>
          </cell>
          <cell r="N47">
            <v>3.6059684995855207E-3</v>
          </cell>
          <cell r="O47">
            <v>2996</v>
          </cell>
          <cell r="P47">
            <v>3175</v>
          </cell>
          <cell r="Q47">
            <v>6171</v>
          </cell>
          <cell r="R47">
            <v>1.2096612948374456E-3</v>
          </cell>
          <cell r="S47">
            <v>-0.22862499999999999</v>
          </cell>
          <cell r="T47">
            <v>182</v>
          </cell>
          <cell r="U47">
            <v>171</v>
          </cell>
          <cell r="V47">
            <v>353</v>
          </cell>
          <cell r="W47">
            <v>4.1736621816548039E-3</v>
          </cell>
          <cell r="X47">
            <v>2658</v>
          </cell>
          <cell r="Y47">
            <v>2514</v>
          </cell>
          <cell r="Z47">
            <v>5172</v>
          </cell>
          <cell r="AA47">
            <v>8.4443187629105662E-4</v>
          </cell>
          <cell r="AB47">
            <v>-0.16188624210014585</v>
          </cell>
        </row>
        <row r="48">
          <cell r="B48" t="str">
            <v>BELARUS</v>
          </cell>
          <cell r="C48">
            <v>13</v>
          </cell>
          <cell r="D48">
            <v>17</v>
          </cell>
          <cell r="E48">
            <v>30</v>
          </cell>
          <cell r="F48">
            <v>4.6694787305243823E-4</v>
          </cell>
          <cell r="G48">
            <v>67</v>
          </cell>
          <cell r="H48">
            <v>62</v>
          </cell>
          <cell r="I48">
            <v>129</v>
          </cell>
          <cell r="J48">
            <v>2.7721332274335461E-5</v>
          </cell>
          <cell r="K48">
            <v>41</v>
          </cell>
          <cell r="L48">
            <v>25</v>
          </cell>
          <cell r="M48">
            <v>66</v>
          </cell>
          <cell r="N48">
            <v>9.11854103343465E-4</v>
          </cell>
          <cell r="O48">
            <v>220</v>
          </cell>
          <cell r="P48">
            <v>213</v>
          </cell>
          <cell r="Q48">
            <v>433</v>
          </cell>
          <cell r="R48">
            <v>8.4878194889744597E-5</v>
          </cell>
          <cell r="S48">
            <v>2.3565891472868219</v>
          </cell>
          <cell r="T48">
            <v>129</v>
          </cell>
          <cell r="U48">
            <v>132</v>
          </cell>
          <cell r="V48">
            <v>261</v>
          </cell>
          <cell r="W48">
            <v>3.085908865189529E-3</v>
          </cell>
          <cell r="X48">
            <v>2495</v>
          </cell>
          <cell r="Y48">
            <v>2660</v>
          </cell>
          <cell r="Z48">
            <v>5155</v>
          </cell>
          <cell r="AA48">
            <v>8.4165628814392829E-4</v>
          </cell>
          <cell r="AB48">
            <v>10.905311778290994</v>
          </cell>
        </row>
        <row r="49">
          <cell r="B49" t="str">
            <v>MALDIVES</v>
          </cell>
          <cell r="F49">
            <v>0</v>
          </cell>
          <cell r="J49">
            <v>0</v>
          </cell>
          <cell r="K49">
            <v>1</v>
          </cell>
          <cell r="L49">
            <v>2</v>
          </cell>
          <cell r="M49">
            <v>3</v>
          </cell>
          <cell r="N49">
            <v>4.1447913788339319E-5</v>
          </cell>
          <cell r="O49">
            <v>0</v>
          </cell>
          <cell r="P49">
            <v>196</v>
          </cell>
          <cell r="Q49">
            <v>196</v>
          </cell>
          <cell r="R49">
            <v>3.8420614776882079E-5</v>
          </cell>
          <cell r="S49" t="e">
            <v>#DIV/0!</v>
          </cell>
          <cell r="T49">
            <v>13</v>
          </cell>
          <cell r="U49">
            <v>14</v>
          </cell>
          <cell r="V49">
            <v>27</v>
          </cell>
          <cell r="W49">
            <v>3.1923195157133058E-4</v>
          </cell>
          <cell r="X49">
            <v>1664</v>
          </cell>
          <cell r="Y49">
            <v>1867</v>
          </cell>
          <cell r="Z49">
            <v>3531</v>
          </cell>
          <cell r="AA49">
            <v>5.7650598514766456E-4</v>
          </cell>
          <cell r="AB49">
            <v>17.01530612244898</v>
          </cell>
        </row>
        <row r="50">
          <cell r="B50" t="str">
            <v>CANADA</v>
          </cell>
          <cell r="C50">
            <v>4</v>
          </cell>
          <cell r="D50">
            <v>9</v>
          </cell>
          <cell r="E50">
            <v>13</v>
          </cell>
          <cell r="F50">
            <v>2.0234407832272325E-4</v>
          </cell>
          <cell r="G50">
            <v>16</v>
          </cell>
          <cell r="H50">
            <v>56</v>
          </cell>
          <cell r="I50">
            <v>72</v>
          </cell>
          <cell r="J50">
            <v>1.5472371501954677E-5</v>
          </cell>
          <cell r="K50">
            <v>4</v>
          </cell>
          <cell r="L50">
            <v>10</v>
          </cell>
          <cell r="M50">
            <v>14</v>
          </cell>
          <cell r="N50">
            <v>1.9342359767891682E-4</v>
          </cell>
          <cell r="O50">
            <v>20</v>
          </cell>
          <cell r="P50">
            <v>70</v>
          </cell>
          <cell r="Q50">
            <v>90</v>
          </cell>
          <cell r="R50">
            <v>1.7642119030200957E-5</v>
          </cell>
          <cell r="S50">
            <v>0.25</v>
          </cell>
          <cell r="W50">
            <v>0</v>
          </cell>
          <cell r="AA50">
            <v>0</v>
          </cell>
          <cell r="AB50">
            <v>-1</v>
          </cell>
        </row>
        <row r="51">
          <cell r="B51" t="str">
            <v>ESTONIA</v>
          </cell>
          <cell r="C51">
            <v>98</v>
          </cell>
          <cell r="D51">
            <v>93</v>
          </cell>
          <cell r="E51">
            <v>191</v>
          </cell>
          <cell r="F51">
            <v>2.9729014584338569E-3</v>
          </cell>
          <cell r="G51">
            <v>269</v>
          </cell>
          <cell r="H51">
            <v>236</v>
          </cell>
          <cell r="I51">
            <v>505</v>
          </cell>
          <cell r="J51">
            <v>1.0852149456232099E-4</v>
          </cell>
          <cell r="K51">
            <v>151</v>
          </cell>
          <cell r="L51">
            <v>153</v>
          </cell>
          <cell r="M51">
            <v>304</v>
          </cell>
          <cell r="N51">
            <v>4.2000552638850512E-3</v>
          </cell>
          <cell r="O51">
            <v>325</v>
          </cell>
          <cell r="P51">
            <v>205</v>
          </cell>
          <cell r="Q51">
            <v>530</v>
          </cell>
          <cell r="R51">
            <v>1.0389247873340562E-4</v>
          </cell>
          <cell r="S51">
            <v>4.9504950495049507E-2</v>
          </cell>
          <cell r="W51">
            <v>0</v>
          </cell>
          <cell r="AA51">
            <v>0</v>
          </cell>
          <cell r="AB51">
            <v>-1</v>
          </cell>
        </row>
        <row r="52">
          <cell r="B52" t="str">
            <v>GEORGIA</v>
          </cell>
          <cell r="C52">
            <v>64</v>
          </cell>
          <cell r="D52">
            <v>60</v>
          </cell>
          <cell r="E52">
            <v>124</v>
          </cell>
          <cell r="F52">
            <v>1.9300512086167447E-3</v>
          </cell>
          <cell r="G52">
            <v>3240</v>
          </cell>
          <cell r="H52">
            <v>3810</v>
          </cell>
          <cell r="I52">
            <v>7050</v>
          </cell>
          <cell r="J52">
            <v>1.5150030428997287E-3</v>
          </cell>
          <cell r="K52">
            <v>62</v>
          </cell>
          <cell r="L52">
            <v>58</v>
          </cell>
          <cell r="M52">
            <v>120</v>
          </cell>
          <cell r="N52">
            <v>1.6579165515335729E-3</v>
          </cell>
          <cell r="O52">
            <v>3257</v>
          </cell>
          <cell r="P52">
            <v>3714</v>
          </cell>
          <cell r="Q52">
            <v>6971</v>
          </cell>
          <cell r="R52">
            <v>1.3664801306614541E-3</v>
          </cell>
          <cell r="S52">
            <v>-1.1205673758865248E-2</v>
          </cell>
          <cell r="W52">
            <v>0</v>
          </cell>
          <cell r="AA52">
            <v>0</v>
          </cell>
          <cell r="AB52">
            <v>-1</v>
          </cell>
        </row>
        <row r="53">
          <cell r="B53" t="str">
            <v>ICELAND</v>
          </cell>
          <cell r="C53">
            <v>14</v>
          </cell>
          <cell r="D53">
            <v>23</v>
          </cell>
          <cell r="E53">
            <v>37</v>
          </cell>
          <cell r="F53">
            <v>5.7590237676467381E-4</v>
          </cell>
          <cell r="G53">
            <v>250</v>
          </cell>
          <cell r="H53">
            <v>260</v>
          </cell>
          <cell r="I53">
            <v>510</v>
          </cell>
          <cell r="J53">
            <v>1.0959596480551229E-4</v>
          </cell>
          <cell r="K53">
            <v>18</v>
          </cell>
          <cell r="L53">
            <v>16</v>
          </cell>
          <cell r="M53">
            <v>34</v>
          </cell>
          <cell r="N53">
            <v>4.6974302293451231E-4</v>
          </cell>
          <cell r="O53">
            <v>689</v>
          </cell>
          <cell r="P53">
            <v>639</v>
          </cell>
          <cell r="Q53">
            <v>1328</v>
          </cell>
          <cell r="R53">
            <v>2.6031926746785408E-4</v>
          </cell>
          <cell r="S53">
            <v>1.6039215686274511</v>
          </cell>
          <cell r="W53">
            <v>0</v>
          </cell>
          <cell r="AA53">
            <v>0</v>
          </cell>
          <cell r="AB53">
            <v>-1</v>
          </cell>
        </row>
        <row r="54">
          <cell r="B54" t="str">
            <v>IRAN</v>
          </cell>
          <cell r="C54">
            <v>1</v>
          </cell>
          <cell r="E54">
            <v>1</v>
          </cell>
          <cell r="F54">
            <v>1.5564929101747942E-5</v>
          </cell>
          <cell r="G54">
            <v>1</v>
          </cell>
          <cell r="I54">
            <v>1</v>
          </cell>
          <cell r="J54">
            <v>2.148940486382594E-7</v>
          </cell>
          <cell r="K54">
            <v>4</v>
          </cell>
          <cell r="L54">
            <v>3</v>
          </cell>
          <cell r="M54">
            <v>7</v>
          </cell>
          <cell r="N54">
            <v>9.6711798839458412E-5</v>
          </cell>
          <cell r="O54">
            <v>530</v>
          </cell>
          <cell r="P54">
            <v>557</v>
          </cell>
          <cell r="Q54">
            <v>1087</v>
          </cell>
          <cell r="R54">
            <v>2.1307759317587153E-4</v>
          </cell>
          <cell r="S54">
            <v>1086</v>
          </cell>
          <cell r="W54">
            <v>0</v>
          </cell>
          <cell r="AA54">
            <v>0</v>
          </cell>
          <cell r="AB54">
            <v>-1</v>
          </cell>
        </row>
        <row r="55">
          <cell r="B55" t="str">
            <v>IRELAND</v>
          </cell>
          <cell r="C55">
            <v>8</v>
          </cell>
          <cell r="D55">
            <v>2</v>
          </cell>
          <cell r="E55">
            <v>10</v>
          </cell>
          <cell r="F55">
            <v>1.5564929101747943E-4</v>
          </cell>
          <cell r="G55">
            <v>140</v>
          </cell>
          <cell r="H55">
            <v>8</v>
          </cell>
          <cell r="I55">
            <v>148</v>
          </cell>
          <cell r="J55">
            <v>3.1804319198462389E-5</v>
          </cell>
          <cell r="K55">
            <v>13</v>
          </cell>
          <cell r="L55">
            <v>9</v>
          </cell>
          <cell r="M55">
            <v>22</v>
          </cell>
          <cell r="N55">
            <v>3.0395136778115504E-4</v>
          </cell>
          <cell r="O55">
            <v>135</v>
          </cell>
          <cell r="P55">
            <v>151</v>
          </cell>
          <cell r="Q55">
            <v>286</v>
          </cell>
          <cell r="R55">
            <v>5.6062733807083036E-5</v>
          </cell>
          <cell r="S55">
            <v>0.93243243243243246</v>
          </cell>
          <cell r="W55">
            <v>0</v>
          </cell>
          <cell r="AA55">
            <v>0</v>
          </cell>
          <cell r="AB55">
            <v>-1</v>
          </cell>
        </row>
        <row r="56">
          <cell r="B56" t="str">
            <v>JAPAN</v>
          </cell>
          <cell r="C56">
            <v>12</v>
          </cell>
          <cell r="D56">
            <v>12</v>
          </cell>
          <cell r="E56">
            <v>24</v>
          </cell>
          <cell r="F56">
            <v>3.7355829844195059E-4</v>
          </cell>
          <cell r="G56">
            <v>1364</v>
          </cell>
          <cell r="H56">
            <v>1364</v>
          </cell>
          <cell r="I56">
            <v>2728</v>
          </cell>
          <cell r="J56">
            <v>5.8623096468517167E-4</v>
          </cell>
          <cell r="K56">
            <v>8</v>
          </cell>
          <cell r="L56">
            <v>8</v>
          </cell>
          <cell r="M56">
            <v>16</v>
          </cell>
          <cell r="N56">
            <v>2.2105554020447637E-4</v>
          </cell>
          <cell r="O56">
            <v>406</v>
          </cell>
          <cell r="P56">
            <v>406</v>
          </cell>
          <cell r="Q56">
            <v>812</v>
          </cell>
          <cell r="R56">
            <v>1.5917111836136861E-4</v>
          </cell>
          <cell r="S56">
            <v>-0.70234604105571852</v>
          </cell>
          <cell r="W56">
            <v>0</v>
          </cell>
          <cell r="AA56">
            <v>0</v>
          </cell>
          <cell r="AB56">
            <v>-1</v>
          </cell>
        </row>
        <row r="57">
          <cell r="B57" t="str">
            <v>LITHUANIA</v>
          </cell>
          <cell r="C57">
            <v>70</v>
          </cell>
          <cell r="D57">
            <v>71</v>
          </cell>
          <cell r="E57">
            <v>141</v>
          </cell>
          <cell r="F57">
            <v>2.1946550033464596E-3</v>
          </cell>
          <cell r="G57">
            <v>882</v>
          </cell>
          <cell r="H57">
            <v>866</v>
          </cell>
          <cell r="I57">
            <v>1748</v>
          </cell>
          <cell r="J57">
            <v>3.7563479701967743E-4</v>
          </cell>
          <cell r="K57">
            <v>68</v>
          </cell>
          <cell r="L57">
            <v>65</v>
          </cell>
          <cell r="M57">
            <v>133</v>
          </cell>
          <cell r="N57">
            <v>1.8375241779497098E-3</v>
          </cell>
          <cell r="O57">
            <v>373</v>
          </cell>
          <cell r="P57">
            <v>244</v>
          </cell>
          <cell r="Q57">
            <v>617</v>
          </cell>
          <cell r="R57">
            <v>1.2094652712926655E-4</v>
          </cell>
          <cell r="S57">
            <v>-0.64702517162471396</v>
          </cell>
          <cell r="W57">
            <v>0</v>
          </cell>
          <cell r="AA57">
            <v>0</v>
          </cell>
          <cell r="AB57">
            <v>-1</v>
          </cell>
        </row>
        <row r="58">
          <cell r="B58" t="str">
            <v>PORTUGAL</v>
          </cell>
          <cell r="C58">
            <v>1</v>
          </cell>
          <cell r="D58">
            <v>2</v>
          </cell>
          <cell r="E58">
            <v>3</v>
          </cell>
          <cell r="F58">
            <v>4.6694787305243823E-5</v>
          </cell>
          <cell r="G58">
            <v>151</v>
          </cell>
          <cell r="H58">
            <v>195</v>
          </cell>
          <cell r="I58">
            <v>346</v>
          </cell>
          <cell r="J58">
            <v>7.4353340828837752E-5</v>
          </cell>
          <cell r="K58">
            <v>6</v>
          </cell>
          <cell r="L58">
            <v>7</v>
          </cell>
          <cell r="M58">
            <v>13</v>
          </cell>
          <cell r="N58">
            <v>1.7960762641613706E-4</v>
          </cell>
          <cell r="O58">
            <v>66</v>
          </cell>
          <cell r="P58">
            <v>65</v>
          </cell>
          <cell r="Q58">
            <v>131</v>
          </cell>
          <cell r="R58">
            <v>2.5679084366181392E-5</v>
          </cell>
          <cell r="S58">
            <v>-0.62138728323699421</v>
          </cell>
          <cell r="W58">
            <v>0</v>
          </cell>
          <cell r="AA58">
            <v>0</v>
          </cell>
          <cell r="AB58">
            <v>-1</v>
          </cell>
        </row>
        <row r="59">
          <cell r="B59" t="str">
            <v>SLOVAK REPUBLIC</v>
          </cell>
          <cell r="C59">
            <v>4</v>
          </cell>
          <cell r="D59">
            <v>2</v>
          </cell>
          <cell r="E59">
            <v>6</v>
          </cell>
          <cell r="F59">
            <v>9.3389574610487646E-5</v>
          </cell>
          <cell r="G59">
            <v>8</v>
          </cell>
          <cell r="H59">
            <v>5</v>
          </cell>
          <cell r="I59">
            <v>13</v>
          </cell>
          <cell r="J59">
            <v>2.7936226322973723E-6</v>
          </cell>
          <cell r="K59">
            <v>7</v>
          </cell>
          <cell r="L59">
            <v>8</v>
          </cell>
          <cell r="M59">
            <v>15</v>
          </cell>
          <cell r="N59">
            <v>2.0723956894169661E-4</v>
          </cell>
          <cell r="O59">
            <v>125</v>
          </cell>
          <cell r="P59">
            <v>280</v>
          </cell>
          <cell r="Q59">
            <v>405</v>
          </cell>
          <cell r="R59">
            <v>7.9389535635904305E-5</v>
          </cell>
          <cell r="S59">
            <v>30.153846153846153</v>
          </cell>
          <cell r="W59">
            <v>0</v>
          </cell>
          <cell r="AA59">
            <v>0</v>
          </cell>
          <cell r="AB59">
            <v>-1</v>
          </cell>
        </row>
        <row r="60">
          <cell r="B60" t="str">
            <v>TURKMENISTAN</v>
          </cell>
          <cell r="C60">
            <v>1</v>
          </cell>
          <cell r="D60">
            <v>1</v>
          </cell>
          <cell r="E60">
            <v>2</v>
          </cell>
          <cell r="F60">
            <v>3.1129858203495884E-5</v>
          </cell>
          <cell r="G60">
            <v>1</v>
          </cell>
          <cell r="H60">
            <v>1</v>
          </cell>
          <cell r="I60">
            <v>2</v>
          </cell>
          <cell r="J60">
            <v>4.2978809727651879E-7</v>
          </cell>
          <cell r="K60">
            <v>3</v>
          </cell>
          <cell r="L60">
            <v>3</v>
          </cell>
          <cell r="M60">
            <v>6</v>
          </cell>
          <cell r="N60">
            <v>8.2895827576678639E-5</v>
          </cell>
          <cell r="O60">
            <v>42</v>
          </cell>
          <cell r="P60">
            <v>45</v>
          </cell>
          <cell r="Q60">
            <v>87</v>
          </cell>
          <cell r="R60">
            <v>1.7054048395860923E-5</v>
          </cell>
          <cell r="S60">
            <v>42.5</v>
          </cell>
          <cell r="W60">
            <v>0</v>
          </cell>
          <cell r="AA60">
            <v>0</v>
          </cell>
          <cell r="AB60">
            <v>-1</v>
          </cell>
        </row>
        <row r="61">
          <cell r="B61" t="str">
            <v>USA</v>
          </cell>
          <cell r="C61">
            <v>20</v>
          </cell>
          <cell r="D61">
            <v>11</v>
          </cell>
          <cell r="E61">
            <v>31</v>
          </cell>
          <cell r="F61">
            <v>4.8251280215418616E-4</v>
          </cell>
          <cell r="G61">
            <v>45</v>
          </cell>
          <cell r="H61">
            <v>34</v>
          </cell>
          <cell r="I61">
            <v>79</v>
          </cell>
          <cell r="J61">
            <v>1.6976629842422491E-5</v>
          </cell>
          <cell r="K61">
            <v>21</v>
          </cell>
          <cell r="L61">
            <v>17</v>
          </cell>
          <cell r="M61">
            <v>38</v>
          </cell>
          <cell r="N61">
            <v>5.2500690798563141E-4</v>
          </cell>
          <cell r="O61">
            <v>117</v>
          </cell>
          <cell r="P61">
            <v>168</v>
          </cell>
          <cell r="Q61">
            <v>285</v>
          </cell>
          <cell r="R61">
            <v>5.5866710262303023E-5</v>
          </cell>
          <cell r="S61">
            <v>2.6075949367088609</v>
          </cell>
          <cell r="W61">
            <v>0</v>
          </cell>
          <cell r="AA61">
            <v>0</v>
          </cell>
          <cell r="AB61">
            <v>-1</v>
          </cell>
        </row>
        <row r="62">
          <cell r="C62">
            <v>32123</v>
          </cell>
          <cell r="D62">
            <v>32124</v>
          </cell>
          <cell r="E62">
            <v>64247</v>
          </cell>
          <cell r="F62">
            <v>1</v>
          </cell>
          <cell r="G62">
            <v>2328314</v>
          </cell>
          <cell r="H62">
            <v>2325142</v>
          </cell>
          <cell r="I62">
            <v>4653456</v>
          </cell>
          <cell r="J62">
            <v>1</v>
          </cell>
          <cell r="K62">
            <v>36181</v>
          </cell>
          <cell r="L62">
            <v>36199</v>
          </cell>
          <cell r="M62">
            <v>72380</v>
          </cell>
          <cell r="N62">
            <v>1</v>
          </cell>
          <cell r="O62">
            <v>2551440</v>
          </cell>
          <cell r="P62">
            <v>2549988</v>
          </cell>
          <cell r="Q62">
            <v>5101428</v>
          </cell>
          <cell r="R62">
            <v>1</v>
          </cell>
          <cell r="S62">
            <v>9.6266516756578338E-2</v>
          </cell>
          <cell r="T62">
            <v>42309</v>
          </cell>
          <cell r="U62">
            <v>42269</v>
          </cell>
          <cell r="V62">
            <v>84578</v>
          </cell>
          <cell r="W62">
            <v>1</v>
          </cell>
          <cell r="X62">
            <v>3047909</v>
          </cell>
          <cell r="Y62">
            <v>3076919</v>
          </cell>
          <cell r="Z62">
            <v>6124828</v>
          </cell>
          <cell r="AA62">
            <v>1</v>
          </cell>
          <cell r="AB62">
            <v>0.20061049572786285</v>
          </cell>
        </row>
      </sheetData>
      <sheetData sheetId="17" refreshError="1"/>
      <sheetData sheetId="18" refreshError="1"/>
      <sheetData sheetId="19" refreshError="1"/>
      <sheetData sheetId="20" refreshError="1">
        <row r="5">
          <cell r="B5" t="str">
            <v>Operating indicators</v>
          </cell>
        </row>
        <row r="6">
          <cell r="B6" t="str">
            <v/>
          </cell>
          <cell r="C6" t="str">
            <v>2005</v>
          </cell>
          <cell r="D6" t="str">
            <v>2006</v>
          </cell>
          <cell r="E6" t="str">
            <v>2007</v>
          </cell>
          <cell r="F6" t="str">
            <v>2006 vs. 2005</v>
          </cell>
          <cell r="G6" t="str">
            <v>2007 vs. 2006</v>
          </cell>
          <cell r="H6" t="str">
            <v>H1 2008</v>
          </cell>
          <cell r="I6" t="str">
            <v>H1 2008 vs. H1 2007</v>
          </cell>
          <cell r="J6" t="str">
            <v>9m 2008</v>
          </cell>
          <cell r="K6" t="str">
            <v>9m 2008 vs. 9m 2007</v>
          </cell>
        </row>
        <row r="7">
          <cell r="B7" t="str">
            <v>Passenger traffic (arriving and departing)</v>
          </cell>
        </row>
        <row r="8">
          <cell r="B8" t="str">
            <v>International and CIS, pax</v>
          </cell>
          <cell r="C8">
            <v>2469455</v>
          </cell>
          <cell r="D8">
            <v>2708516</v>
          </cell>
          <cell r="E8">
            <v>3258166</v>
          </cell>
          <cell r="F8">
            <v>9.6807190250480374E-2</v>
          </cell>
          <cell r="G8">
            <v>0.20293400518955768</v>
          </cell>
          <cell r="H8">
            <v>1638978</v>
          </cell>
          <cell r="I8">
            <v>0.23</v>
          </cell>
          <cell r="J8">
            <v>3065904</v>
          </cell>
          <cell r="K8">
            <v>0.1310236615366952</v>
          </cell>
        </row>
        <row r="9">
          <cell r="B9" t="str">
            <v>Domestic, pax</v>
          </cell>
          <cell r="C9">
            <v>2184872</v>
          </cell>
          <cell r="D9">
            <v>2393474</v>
          </cell>
          <cell r="E9">
            <v>2879639</v>
          </cell>
          <cell r="F9">
            <v>9.5475615962857321E-2</v>
          </cell>
          <cell r="G9">
            <v>0.20312107004295848</v>
          </cell>
          <cell r="H9">
            <v>1573710</v>
          </cell>
          <cell r="I9">
            <v>0.29599999999999999</v>
          </cell>
          <cell r="J9">
            <v>2581498</v>
          </cell>
          <cell r="K9">
            <v>0.28299999999999997</v>
          </cell>
        </row>
        <row r="10">
          <cell r="B10" t="str">
            <v/>
          </cell>
          <cell r="C10">
            <v>4654327</v>
          </cell>
          <cell r="D10">
            <v>5101990</v>
          </cell>
          <cell r="E10">
            <v>6137805</v>
          </cell>
          <cell r="F10">
            <v>9.6182111828412575E-2</v>
          </cell>
          <cell r="G10">
            <v>0.20302176209675049</v>
          </cell>
          <cell r="H10">
            <v>3212688</v>
          </cell>
          <cell r="I10">
            <v>0.26232958195753836</v>
          </cell>
          <cell r="J10">
            <v>5647402</v>
          </cell>
          <cell r="K10">
            <v>0.20049394429509351</v>
          </cell>
        </row>
        <row r="11">
          <cell r="B11" t="str">
            <v>Take-off and landing operations</v>
          </cell>
          <cell r="C11">
            <v>64315</v>
          </cell>
          <cell r="D11">
            <v>72429</v>
          </cell>
          <cell r="E11">
            <v>86878</v>
          </cell>
          <cell r="F11">
            <v>0.12616030475005829</v>
          </cell>
          <cell r="G11">
            <v>0.19949191622140303</v>
          </cell>
          <cell r="H11">
            <v>45393</v>
          </cell>
          <cell r="I11" t="str">
            <v>20,1%</v>
          </cell>
          <cell r="J11">
            <v>73374</v>
          </cell>
          <cell r="K11">
            <v>0.13900000000000001</v>
          </cell>
        </row>
        <row r="12">
          <cell r="B12" t="str">
            <v>MTOW, tonnes</v>
          </cell>
          <cell r="C12">
            <v>2320862</v>
          </cell>
          <cell r="D12">
            <v>2541530</v>
          </cell>
          <cell r="E12">
            <v>3042184</v>
          </cell>
          <cell r="F12">
            <v>9.5080190032841252E-2</v>
          </cell>
          <cell r="G12">
            <v>0.19698921515779866</v>
          </cell>
          <cell r="H12">
            <v>1601000</v>
          </cell>
          <cell r="I12" t="str">
            <v>21,4%</v>
          </cell>
          <cell r="J12">
            <v>2644000</v>
          </cell>
          <cell r="K12">
            <v>0.152</v>
          </cell>
        </row>
        <row r="13">
          <cell r="B13" t="str">
            <v>Freight, tonnes</v>
          </cell>
          <cell r="C13">
            <v>21192</v>
          </cell>
          <cell r="D13">
            <v>21901</v>
          </cell>
          <cell r="E13">
            <v>25149</v>
          </cell>
          <cell r="F13">
            <v>3.3456021140052847E-2</v>
          </cell>
          <cell r="G13">
            <v>0.14830373042326833</v>
          </cell>
        </row>
        <row r="14">
          <cell r="B14" t="str">
            <v>Mail, tonnes</v>
          </cell>
          <cell r="C14">
            <v>2804</v>
          </cell>
          <cell r="D14">
            <v>3957</v>
          </cell>
          <cell r="E14">
            <v>4223</v>
          </cell>
          <cell r="F14">
            <v>0.41119828815977177</v>
          </cell>
          <cell r="G14">
            <v>6.7222643416729844E-2</v>
          </cell>
        </row>
      </sheetData>
      <sheetData sheetId="21" refreshError="1"/>
      <sheetData sheetId="22" refreshError="1">
        <row r="2">
          <cell r="B2" t="str">
            <v>Utilities disribution</v>
          </cell>
        </row>
        <row r="3">
          <cell r="C3">
            <v>2006</v>
          </cell>
          <cell r="F3">
            <v>2007</v>
          </cell>
          <cell r="I3" t="str">
            <v>H1 2008</v>
          </cell>
        </row>
        <row r="4">
          <cell r="C4" t="str">
            <v>Own use</v>
          </cell>
          <cell r="D4" t="str">
            <v>Sold to third parties</v>
          </cell>
          <cell r="E4" t="str">
            <v>Total</v>
          </cell>
          <cell r="F4" t="str">
            <v>Own use</v>
          </cell>
          <cell r="G4" t="str">
            <v>Sold to third parties</v>
          </cell>
          <cell r="H4" t="str">
            <v>Total</v>
          </cell>
          <cell r="I4" t="str">
            <v>Own use</v>
          </cell>
          <cell r="J4" t="str">
            <v>Sold to third parties</v>
          </cell>
          <cell r="K4" t="str">
            <v>Total</v>
          </cell>
        </row>
        <row r="5">
          <cell r="B5" t="str">
            <v>Electricity, kWt</v>
          </cell>
          <cell r="C5">
            <v>22395087.026391361</v>
          </cell>
          <cell r="D5">
            <v>29100762.389240466</v>
          </cell>
          <cell r="E5">
            <v>51495849.415631831</v>
          </cell>
          <cell r="F5">
            <v>20078445.48</v>
          </cell>
          <cell r="G5">
            <v>42441320.719999999</v>
          </cell>
          <cell r="H5">
            <v>62519766.200000003</v>
          </cell>
          <cell r="I5">
            <v>10461489.859999999</v>
          </cell>
          <cell r="J5">
            <v>21256858.98</v>
          </cell>
          <cell r="K5">
            <v>31718348.84</v>
          </cell>
        </row>
        <row r="6">
          <cell r="B6" t="str">
            <v>Heating, cubic metres'000</v>
          </cell>
          <cell r="C6" t="str">
            <v>n/d</v>
          </cell>
          <cell r="D6" t="str">
            <v>n/d</v>
          </cell>
          <cell r="E6" t="str">
            <v>n/d</v>
          </cell>
          <cell r="F6">
            <v>28918.739000000005</v>
          </cell>
          <cell r="G6">
            <v>134587.49</v>
          </cell>
          <cell r="H6">
            <v>163506.22899999999</v>
          </cell>
          <cell r="I6">
            <v>19751.613999999998</v>
          </cell>
          <cell r="J6">
            <v>68617.676000000007</v>
          </cell>
          <cell r="K6">
            <v>88369.290000000008</v>
          </cell>
        </row>
        <row r="7">
          <cell r="B7" t="str">
            <v>Water, cubic metres'000</v>
          </cell>
          <cell r="C7" t="str">
            <v>n/d</v>
          </cell>
          <cell r="D7" t="str">
            <v>n/d</v>
          </cell>
          <cell r="E7" t="str">
            <v>n/d</v>
          </cell>
          <cell r="F7">
            <v>606316.97500000009</v>
          </cell>
          <cell r="G7">
            <v>1131336.77</v>
          </cell>
          <cell r="H7">
            <v>1737653.7450000001</v>
          </cell>
          <cell r="I7">
            <v>559245.45299999998</v>
          </cell>
          <cell r="J7">
            <v>445742.69900000002</v>
          </cell>
          <cell r="K7">
            <v>1004988.152</v>
          </cell>
        </row>
        <row r="8">
          <cell r="B8" t="str">
            <v>Stocks, cubic metres'000</v>
          </cell>
          <cell r="C8" t="str">
            <v>n/d</v>
          </cell>
          <cell r="D8" t="str">
            <v>n/d</v>
          </cell>
          <cell r="E8" t="str">
            <v>n/d</v>
          </cell>
          <cell r="F8">
            <v>303099.22599999991</v>
          </cell>
          <cell r="G8">
            <v>2003870.6800000002</v>
          </cell>
          <cell r="H8">
            <v>2306969.906</v>
          </cell>
          <cell r="I8">
            <v>263098.87699999998</v>
          </cell>
          <cell r="J8">
            <v>811313.21799999999</v>
          </cell>
          <cell r="K8">
            <v>1074412.095</v>
          </cell>
        </row>
      </sheetData>
      <sheetData sheetId="23" refreshError="1"/>
      <sheetData sheetId="24" refreshError="1"/>
      <sheetData sheetId="25" refreshError="1"/>
      <sheetData sheetId="26" refreshError="1">
        <row r="2">
          <cell r="N2" t="str">
            <v>Budget vs. actual operating profit</v>
          </cell>
        </row>
        <row r="3">
          <cell r="P3" t="str">
            <v>2006</v>
          </cell>
          <cell r="V3" t="str">
            <v>2007</v>
          </cell>
          <cell r="Z3" t="str">
            <v>3m 2008</v>
          </cell>
          <cell r="AE3" t="str">
            <v>5m 2008</v>
          </cell>
          <cell r="AH3" t="str">
            <v>Budget</v>
          </cell>
        </row>
        <row r="4">
          <cell r="N4" t="str">
            <v>RURm</v>
          </cell>
          <cell r="O4">
            <v>2005</v>
          </cell>
          <cell r="P4" t="str">
            <v>Budget</v>
          </cell>
          <cell r="Q4" t="str">
            <v>Actual</v>
          </cell>
          <cell r="R4" t="str">
            <v>Actual vs. budget, %</v>
          </cell>
          <cell r="S4" t="str">
            <v>2m 2007</v>
          </cell>
          <cell r="T4" t="str">
            <v>3-12m 2007</v>
          </cell>
          <cell r="U4" t="str">
            <v>3th m 2007</v>
          </cell>
          <cell r="V4" t="str">
            <v>Budget</v>
          </cell>
          <cell r="W4" t="str">
            <v>Actual</v>
          </cell>
          <cell r="X4" t="str">
            <v>3m 2007</v>
          </cell>
          <cell r="Y4" t="str">
            <v>Actual vs. budget, %</v>
          </cell>
          <cell r="Z4" t="str">
            <v>budget</v>
          </cell>
          <cell r="AA4" t="str">
            <v>actual</v>
          </cell>
          <cell r="AB4" t="str">
            <v>3-5m 2007</v>
          </cell>
          <cell r="AC4" t="str">
            <v>5m 2007</v>
          </cell>
          <cell r="AD4" t="str">
            <v>actual vs budget, %</v>
          </cell>
          <cell r="AE4" t="str">
            <v>Budget</v>
          </cell>
          <cell r="AF4" t="str">
            <v>Actual</v>
          </cell>
          <cell r="AG4" t="str">
            <v>Actual vs. budget, %</v>
          </cell>
          <cell r="AH4">
            <v>2007</v>
          </cell>
          <cell r="AI4">
            <v>2008</v>
          </cell>
          <cell r="AJ4" t="str">
            <v>2008 vs. 2007, %</v>
          </cell>
        </row>
        <row r="5">
          <cell r="N5" t="str">
            <v>Revenue</v>
          </cell>
          <cell r="O5">
            <v>591.99599999999998</v>
          </cell>
          <cell r="P5">
            <v>2328.8954939999999</v>
          </cell>
          <cell r="Q5">
            <v>2941.335</v>
          </cell>
          <cell r="R5">
            <v>0.2629742328832898</v>
          </cell>
          <cell r="S5">
            <v>514.66499999999996</v>
          </cell>
          <cell r="T5">
            <v>3055.6640000000002</v>
          </cell>
          <cell r="U5">
            <v>214.572</v>
          </cell>
          <cell r="V5">
            <v>3428.8992291300001</v>
          </cell>
          <cell r="W5">
            <v>3570.3290000000002</v>
          </cell>
          <cell r="X5">
            <v>729.23699999999997</v>
          </cell>
          <cell r="Y5">
            <v>4.124640633019841E-2</v>
          </cell>
          <cell r="Z5">
            <v>779.59119078010201</v>
          </cell>
          <cell r="AA5">
            <v>856.17499999999995</v>
          </cell>
          <cell r="AB5">
            <v>721.44899999999996</v>
          </cell>
          <cell r="AC5">
            <v>1236.114</v>
          </cell>
          <cell r="AD5">
            <v>9.8235857620792191E-2</v>
          </cell>
          <cell r="AE5">
            <v>1458.1972843837159</v>
          </cell>
          <cell r="AF5">
            <v>1569.0719999999999</v>
          </cell>
          <cell r="AG5">
            <v>7.603546982543137E-2</v>
          </cell>
          <cell r="AH5">
            <v>3428.8992291300001</v>
          </cell>
          <cell r="AI5">
            <v>4358.3173372073807</v>
          </cell>
          <cell r="AJ5">
            <v>0.27105436642219372</v>
          </cell>
        </row>
        <row r="6">
          <cell r="N6" t="str">
            <v>Cost of sales</v>
          </cell>
          <cell r="O6">
            <v>-446.22199999999998</v>
          </cell>
          <cell r="P6">
            <v>-1971.437981</v>
          </cell>
          <cell r="Q6">
            <v>-2161.9540000000002</v>
          </cell>
          <cell r="R6">
            <v>9.6638099111472961E-2</v>
          </cell>
          <cell r="S6">
            <v>-395.19499999999999</v>
          </cell>
          <cell r="T6">
            <v>-1766.2059999999999</v>
          </cell>
          <cell r="U6">
            <v>-159.399</v>
          </cell>
          <cell r="V6">
            <v>-2364.8842930999999</v>
          </cell>
          <cell r="W6">
            <v>-2161.4009999999998</v>
          </cell>
          <cell r="X6">
            <v>-554.59400000000005</v>
          </cell>
          <cell r="Y6">
            <v>-8.60436570591218E-2</v>
          </cell>
          <cell r="Z6">
            <v>-634.92294301117124</v>
          </cell>
          <cell r="AA6">
            <v>-581.84799999999996</v>
          </cell>
          <cell r="AB6">
            <v>-505.98200000000003</v>
          </cell>
          <cell r="AC6">
            <v>-901.17700000000002</v>
          </cell>
          <cell r="AD6">
            <v>-8.3592731362737122E-2</v>
          </cell>
          <cell r="AE6">
            <v>-1100.5513020740013</v>
          </cell>
          <cell r="AF6">
            <v>-986.09100000000001</v>
          </cell>
          <cell r="AG6">
            <v>-0.10400269561109927</v>
          </cell>
          <cell r="AH6">
            <v>-2364.8842930999999</v>
          </cell>
          <cell r="AI6">
            <v>-2730.3476903913902</v>
          </cell>
          <cell r="AJ6">
            <v>0.15453753841475429</v>
          </cell>
        </row>
        <row r="7">
          <cell r="N7" t="str">
            <v>Gross profit</v>
          </cell>
          <cell r="O7">
            <v>145.774</v>
          </cell>
          <cell r="P7">
            <v>357.45751299999984</v>
          </cell>
          <cell r="Q7">
            <v>779.38099999999986</v>
          </cell>
          <cell r="R7">
            <v>1.1803458359539367</v>
          </cell>
          <cell r="S7">
            <v>119.46999999999997</v>
          </cell>
          <cell r="T7">
            <v>1289.4580000000003</v>
          </cell>
          <cell r="U7">
            <v>55.173000000000002</v>
          </cell>
          <cell r="V7">
            <v>1064.0149360300002</v>
          </cell>
          <cell r="W7">
            <v>1408.9280000000003</v>
          </cell>
          <cell r="X7">
            <v>174.64299999999992</v>
          </cell>
          <cell r="Y7">
            <v>0.3241618630438805</v>
          </cell>
          <cell r="Z7">
            <v>144.66824776893077</v>
          </cell>
          <cell r="AA7">
            <v>274.327</v>
          </cell>
          <cell r="AB7">
            <v>215.46699999999993</v>
          </cell>
          <cell r="AC7">
            <v>334.93700000000001</v>
          </cell>
          <cell r="AD7">
            <v>0.89624886062188824</v>
          </cell>
          <cell r="AE7">
            <v>357.64598230971455</v>
          </cell>
          <cell r="AF7">
            <v>582.98099999999988</v>
          </cell>
          <cell r="AG7">
            <v>0.63005046564496148</v>
          </cell>
          <cell r="AH7">
            <v>1064.0149360300002</v>
          </cell>
          <cell r="AI7">
            <v>1627.9696468159905</v>
          </cell>
          <cell r="AJ7">
            <v>0.53002518262590392</v>
          </cell>
        </row>
        <row r="8">
          <cell r="N8" t="str">
            <v>Gross margin,%</v>
          </cell>
          <cell r="O8">
            <v>0.24624152865897744</v>
          </cell>
          <cell r="P8">
            <v>0.15348800060841195</v>
          </cell>
          <cell r="Q8">
            <v>0.26497525783360271</v>
          </cell>
          <cell r="S8">
            <v>0.2321315807369842</v>
          </cell>
          <cell r="T8">
            <v>0.42198945957408934</v>
          </cell>
          <cell r="U8">
            <v>0.25713047368715397</v>
          </cell>
          <cell r="V8">
            <v>0.31030802159209797</v>
          </cell>
          <cell r="W8">
            <v>0.39462133601693294</v>
          </cell>
          <cell r="X8">
            <v>0.23948729973931646</v>
          </cell>
          <cell r="Z8">
            <v>0.1855693721015084</v>
          </cell>
          <cell r="AA8">
            <v>0.32040996291645985</v>
          </cell>
          <cell r="AB8">
            <v>0.2986586716455355</v>
          </cell>
          <cell r="AC8">
            <v>0.27095963640893961</v>
          </cell>
          <cell r="AE8">
            <v>0.24526584032205764</v>
          </cell>
          <cell r="AF8">
            <v>0.37154509162103455</v>
          </cell>
          <cell r="AH8">
            <v>0.31030802159209797</v>
          </cell>
          <cell r="AI8">
            <v>0.37353169144381815</v>
          </cell>
        </row>
        <row r="9">
          <cell r="N9" t="str">
            <v>Commercial expenses</v>
          </cell>
          <cell r="O9">
            <v>0</v>
          </cell>
          <cell r="Q9">
            <v>0</v>
          </cell>
          <cell r="R9" t="e">
            <v>#DIV/0!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 t="e">
            <v>#DIV/0!</v>
          </cell>
          <cell r="AA9">
            <v>0</v>
          </cell>
          <cell r="AB9">
            <v>0</v>
          </cell>
          <cell r="AC9">
            <v>0</v>
          </cell>
          <cell r="AD9" t="e">
            <v>#DIV/0!</v>
          </cell>
          <cell r="AF9">
            <v>0</v>
          </cell>
          <cell r="AG9" t="e">
            <v>#DIV/0!</v>
          </cell>
          <cell r="AJ9" t="e">
            <v>#DIV/0!</v>
          </cell>
        </row>
        <row r="10">
          <cell r="N10" t="str">
            <v>Administrative expenses</v>
          </cell>
          <cell r="O10">
            <v>-45.857999999999997</v>
          </cell>
          <cell r="P10">
            <v>-331.66518200000002</v>
          </cell>
          <cell r="Q10">
            <v>-377.21</v>
          </cell>
          <cell r="R10">
            <v>0.13732167400073958</v>
          </cell>
          <cell r="S10">
            <v>-63.491</v>
          </cell>
          <cell r="T10">
            <v>-355.4</v>
          </cell>
          <cell r="U10">
            <v>-26.436</v>
          </cell>
          <cell r="V10">
            <v>-475.44646225000002</v>
          </cell>
          <cell r="W10">
            <v>-418.89099999999996</v>
          </cell>
          <cell r="X10">
            <v>-89.927000000000007</v>
          </cell>
          <cell r="Y10">
            <v>-0.11895232532041006</v>
          </cell>
          <cell r="Z10">
            <v>-131.51339216375558</v>
          </cell>
          <cell r="AA10">
            <v>-110.178</v>
          </cell>
          <cell r="AB10">
            <v>-94.355999999999995</v>
          </cell>
          <cell r="AC10">
            <v>-157.84700000000001</v>
          </cell>
          <cell r="AD10">
            <v>-0.16222980650662214</v>
          </cell>
          <cell r="AE10">
            <v>-239.8051061169723</v>
          </cell>
          <cell r="AF10">
            <v>-187.86699999999999</v>
          </cell>
          <cell r="AG10">
            <v>-0.21658465475559099</v>
          </cell>
          <cell r="AH10">
            <v>-475.44646225000002</v>
          </cell>
          <cell r="AI10">
            <v>-606.53952108512851</v>
          </cell>
          <cell r="AJ10">
            <v>0.27572622628159743</v>
          </cell>
        </row>
        <row r="11">
          <cell r="N11" t="str">
            <v>Operating profit</v>
          </cell>
          <cell r="O11">
            <v>100.16224152865897</v>
          </cell>
          <cell r="P11">
            <v>25.945819000608253</v>
          </cell>
          <cell r="Q11">
            <v>402.43597525783349</v>
          </cell>
          <cell r="R11">
            <v>14.510629101682976</v>
          </cell>
          <cell r="S11">
            <v>56.211131580736961</v>
          </cell>
          <cell r="T11">
            <v>934.47998945957431</v>
          </cell>
          <cell r="U11">
            <v>28.994130473687157</v>
          </cell>
          <cell r="V11">
            <v>588.87878180159237</v>
          </cell>
          <cell r="W11">
            <v>990.4316213360172</v>
          </cell>
          <cell r="X11">
            <v>84.955487299739232</v>
          </cell>
          <cell r="Y11">
            <v>0.68189388367149184</v>
          </cell>
          <cell r="Z11">
            <v>13.340424977276683</v>
          </cell>
          <cell r="AA11">
            <v>164.46940996291647</v>
          </cell>
          <cell r="AB11">
            <v>121.40965867164547</v>
          </cell>
          <cell r="AC11">
            <v>177.36095963640892</v>
          </cell>
          <cell r="AD11">
            <v>11.328648468325728</v>
          </cell>
          <cell r="AE11">
            <v>118.08614203306433</v>
          </cell>
          <cell r="AF11">
            <v>395.48554509162091</v>
          </cell>
          <cell r="AG11">
            <v>2.3491274952558299</v>
          </cell>
          <cell r="AH11">
            <v>588.87878180159237</v>
          </cell>
          <cell r="AI11">
            <v>1021.8036574223057</v>
          </cell>
          <cell r="AJ11">
            <v>0.73516806684092129</v>
          </cell>
        </row>
        <row r="12">
          <cell r="N12" t="str">
            <v>Operating margin,%</v>
          </cell>
          <cell r="O12">
            <v>0.1691941187586723</v>
          </cell>
          <cell r="P12">
            <v>1.1140825798088927E-2</v>
          </cell>
          <cell r="Q12">
            <v>0.13682085694347412</v>
          </cell>
          <cell r="S12">
            <v>0.10921887359882053</v>
          </cell>
          <cell r="T12">
            <v>0.30581896093928335</v>
          </cell>
          <cell r="U12">
            <v>0.13512541465655889</v>
          </cell>
          <cell r="V12">
            <v>0.17173989156601902</v>
          </cell>
          <cell r="W12">
            <v>0.2774062618139721</v>
          </cell>
          <cell r="X12">
            <v>0.11649914540778819</v>
          </cell>
          <cell r="Z12">
            <v>1.7112077631261477E-2</v>
          </cell>
          <cell r="AA12">
            <v>0.19209788882286505</v>
          </cell>
          <cell r="AB12">
            <v>0.16828585065839094</v>
          </cell>
          <cell r="AC12">
            <v>0.14348268819575616</v>
          </cell>
          <cell r="AE12">
            <v>8.0980909303346824E-2</v>
          </cell>
          <cell r="AF12">
            <v>0.2520506038547759</v>
          </cell>
          <cell r="AH12">
            <v>0.17173989156601902</v>
          </cell>
          <cell r="AI12">
            <v>0.23444911840151431</v>
          </cell>
        </row>
      </sheetData>
      <sheetData sheetId="27" refreshError="1"/>
      <sheetData sheetId="28" refreshError="1">
        <row r="5">
          <cell r="B5" t="str">
            <v>Operating indicators</v>
          </cell>
        </row>
        <row r="6">
          <cell r="E6" t="str">
            <v>Passengers</v>
          </cell>
          <cell r="J6" t="str">
            <v>Freight, tonnes'000</v>
          </cell>
          <cell r="N6" t="str">
            <v>Post, tonnes'000</v>
          </cell>
        </row>
        <row r="7">
          <cell r="C7" t="str">
            <v>Number of airplanes (input-output)</v>
          </cell>
          <cell r="E7" t="str">
            <v>Output</v>
          </cell>
          <cell r="F7" t="str">
            <v>Input</v>
          </cell>
          <cell r="G7" t="str">
            <v>Passengers'000</v>
          </cell>
          <cell r="I7" t="str">
            <v>Direct transit</v>
          </cell>
          <cell r="J7" t="str">
            <v>Shipped</v>
          </cell>
          <cell r="K7" t="str">
            <v>Discharged</v>
          </cell>
          <cell r="L7" t="str">
            <v>Freight, tonnes'000</v>
          </cell>
          <cell r="N7" t="str">
            <v>Shipped</v>
          </cell>
          <cell r="O7" t="str">
            <v>Discharged</v>
          </cell>
          <cell r="P7" t="str">
            <v>Post, tonnes'000</v>
          </cell>
        </row>
        <row r="8">
          <cell r="C8">
            <v>2006</v>
          </cell>
          <cell r="D8">
            <v>2007</v>
          </cell>
          <cell r="G8">
            <v>2006</v>
          </cell>
          <cell r="H8">
            <v>2007</v>
          </cell>
          <cell r="L8">
            <v>2006</v>
          </cell>
          <cell r="M8">
            <v>2007</v>
          </cell>
          <cell r="P8">
            <v>2006</v>
          </cell>
          <cell r="Q8">
            <v>2007</v>
          </cell>
        </row>
        <row r="9">
          <cell r="B9" t="str">
            <v>International regular</v>
          </cell>
          <cell r="C9">
            <v>22616</v>
          </cell>
          <cell r="D9">
            <v>28952</v>
          </cell>
          <cell r="E9">
            <v>1323294</v>
          </cell>
          <cell r="F9">
            <v>1323711</v>
          </cell>
          <cell r="G9">
            <v>2203.0259999999998</v>
          </cell>
          <cell r="H9">
            <v>2647.0050000000001</v>
          </cell>
          <cell r="I9">
            <v>0</v>
          </cell>
          <cell r="J9">
            <v>1.8919999999999999</v>
          </cell>
          <cell r="K9">
            <v>6.1959999999999997</v>
          </cell>
          <cell r="L9">
            <v>7353.9999999999991</v>
          </cell>
          <cell r="M9">
            <v>8087.9999999999991</v>
          </cell>
          <cell r="N9">
            <v>0.17699999999999999</v>
          </cell>
          <cell r="O9">
            <v>7.1999999999999995E-2</v>
          </cell>
          <cell r="P9">
            <v>434</v>
          </cell>
          <cell r="Q9">
            <v>249</v>
          </cell>
        </row>
        <row r="10">
          <cell r="B10" t="str">
            <v>International non-regular</v>
          </cell>
          <cell r="C10">
            <v>8414</v>
          </cell>
          <cell r="D10">
            <v>11277</v>
          </cell>
          <cell r="E10">
            <v>305967</v>
          </cell>
          <cell r="F10">
            <v>305194</v>
          </cell>
          <cell r="G10">
            <v>505.49</v>
          </cell>
          <cell r="H10">
            <v>611.16099999999994</v>
          </cell>
          <cell r="I10">
            <v>70</v>
          </cell>
          <cell r="J10">
            <v>0.88800000000000001</v>
          </cell>
          <cell r="K10">
            <v>1.7509999999999999</v>
          </cell>
          <cell r="L10">
            <v>1705</v>
          </cell>
          <cell r="M10">
            <v>2639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Total international</v>
          </cell>
          <cell r="C11">
            <v>31030</v>
          </cell>
          <cell r="D11">
            <v>40229</v>
          </cell>
          <cell r="E11">
            <v>1629261</v>
          </cell>
          <cell r="F11">
            <v>1628905</v>
          </cell>
          <cell r="G11">
            <v>2708.5160000000001</v>
          </cell>
          <cell r="H11">
            <v>3258.1660000000002</v>
          </cell>
          <cell r="I11">
            <v>70</v>
          </cell>
          <cell r="J11">
            <v>2.78</v>
          </cell>
          <cell r="K11">
            <v>7.9469999999999992</v>
          </cell>
          <cell r="L11">
            <v>9059</v>
          </cell>
          <cell r="M11">
            <v>10726.999999999998</v>
          </cell>
          <cell r="N11">
            <v>0.17699999999999999</v>
          </cell>
          <cell r="O11">
            <v>7.1999999999999995E-2</v>
          </cell>
          <cell r="P11">
            <v>434</v>
          </cell>
          <cell r="Q11">
            <v>249</v>
          </cell>
        </row>
        <row r="12">
          <cell r="B12" t="str">
            <v>Incl. via interantional aircompanies</v>
          </cell>
          <cell r="C12">
            <v>18154</v>
          </cell>
          <cell r="D12">
            <v>24876</v>
          </cell>
          <cell r="E12">
            <v>860957</v>
          </cell>
          <cell r="F12">
            <v>847133</v>
          </cell>
          <cell r="G12">
            <v>1303.4290000000001</v>
          </cell>
          <cell r="H12">
            <v>1708.09</v>
          </cell>
          <cell r="I12">
            <v>0</v>
          </cell>
          <cell r="J12">
            <v>1.3680000000000001</v>
          </cell>
          <cell r="K12">
            <v>4.2690000000000001</v>
          </cell>
          <cell r="L12">
            <v>5324</v>
          </cell>
          <cell r="M12">
            <v>5637</v>
          </cell>
          <cell r="N12">
            <v>0.17</v>
          </cell>
          <cell r="O12">
            <v>7.0000000000000007E-2</v>
          </cell>
          <cell r="P12">
            <v>423</v>
          </cell>
          <cell r="Q12">
            <v>240.00000000000003</v>
          </cell>
        </row>
        <row r="13">
          <cell r="B13" t="str">
            <v>Internal regular</v>
          </cell>
          <cell r="C13">
            <v>35852</v>
          </cell>
          <cell r="D13">
            <v>40411</v>
          </cell>
          <cell r="E13">
            <v>1392894</v>
          </cell>
          <cell r="F13">
            <v>1425596</v>
          </cell>
          <cell r="G13">
            <v>2354.9319999999998</v>
          </cell>
          <cell r="H13">
            <v>2818.49</v>
          </cell>
          <cell r="I13">
            <v>859</v>
          </cell>
          <cell r="J13">
            <v>9.2319999999999993</v>
          </cell>
          <cell r="K13">
            <v>3.137</v>
          </cell>
          <cell r="L13">
            <v>11593</v>
          </cell>
          <cell r="M13">
            <v>12369</v>
          </cell>
          <cell r="N13">
            <v>3.5</v>
          </cell>
          <cell r="O13">
            <v>0.47399999999999998</v>
          </cell>
          <cell r="P13">
            <v>3522.9999999999995</v>
          </cell>
          <cell r="Q13">
            <v>3974</v>
          </cell>
        </row>
        <row r="14">
          <cell r="B14" t="str">
            <v>Internal non-regular</v>
          </cell>
          <cell r="C14">
            <v>4787</v>
          </cell>
          <cell r="D14">
            <v>5525</v>
          </cell>
          <cell r="E14">
            <v>30576</v>
          </cell>
          <cell r="F14">
            <v>30573</v>
          </cell>
          <cell r="G14">
            <v>38.542000000000002</v>
          </cell>
          <cell r="H14">
            <v>61.149000000000001</v>
          </cell>
          <cell r="I14">
            <v>89</v>
          </cell>
          <cell r="J14">
            <v>1.4750000000000001</v>
          </cell>
          <cell r="K14">
            <v>0.57799999999999996</v>
          </cell>
          <cell r="L14">
            <v>1249</v>
          </cell>
          <cell r="M14">
            <v>2053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Total internal</v>
          </cell>
          <cell r="C15">
            <v>40639</v>
          </cell>
          <cell r="D15">
            <v>45936</v>
          </cell>
          <cell r="E15">
            <v>1423470</v>
          </cell>
          <cell r="F15">
            <v>1456169</v>
          </cell>
          <cell r="G15">
            <v>2393.4740000000002</v>
          </cell>
          <cell r="H15">
            <v>2879.6390000000001</v>
          </cell>
          <cell r="I15">
            <v>948</v>
          </cell>
          <cell r="J15">
            <v>10.706999999999999</v>
          </cell>
          <cell r="K15">
            <v>3.7149999999999999</v>
          </cell>
          <cell r="L15">
            <v>12842</v>
          </cell>
          <cell r="M15">
            <v>14421.999999999998</v>
          </cell>
          <cell r="N15">
            <v>3.5</v>
          </cell>
          <cell r="O15">
            <v>0.47399999999999998</v>
          </cell>
          <cell r="P15">
            <v>3522.9999999999995</v>
          </cell>
          <cell r="Q15">
            <v>3974</v>
          </cell>
        </row>
        <row r="16">
          <cell r="B16" t="str">
            <v>Total commercial carriages</v>
          </cell>
          <cell r="C16">
            <v>71669</v>
          </cell>
          <cell r="D16">
            <v>86165</v>
          </cell>
          <cell r="E16">
            <v>3052731</v>
          </cell>
          <cell r="F16">
            <v>3085074</v>
          </cell>
          <cell r="G16">
            <v>5101.99</v>
          </cell>
          <cell r="H16">
            <v>6137.8050000000003</v>
          </cell>
          <cell r="I16">
            <v>1018</v>
          </cell>
          <cell r="J16">
            <v>13.486999999999998</v>
          </cell>
          <cell r="K16">
            <v>11.661999999999999</v>
          </cell>
          <cell r="L16">
            <v>21901</v>
          </cell>
          <cell r="M16">
            <v>25148.999999999996</v>
          </cell>
          <cell r="N16">
            <v>3.677</v>
          </cell>
          <cell r="O16">
            <v>0.54599999999999993</v>
          </cell>
          <cell r="P16">
            <v>3957</v>
          </cell>
          <cell r="Q16">
            <v>4223</v>
          </cell>
        </row>
        <row r="17">
          <cell r="C17">
            <v>760</v>
          </cell>
          <cell r="D17">
            <v>713</v>
          </cell>
          <cell r="G17">
            <v>5101.99</v>
          </cell>
          <cell r="H17">
            <v>6137.8050000000003</v>
          </cell>
          <cell r="I17">
            <v>1018</v>
          </cell>
          <cell r="J17">
            <v>13.486999999999998</v>
          </cell>
          <cell r="K17">
            <v>11.661999999999999</v>
          </cell>
          <cell r="L17">
            <v>21901</v>
          </cell>
          <cell r="M17">
            <v>25149</v>
          </cell>
          <cell r="N17">
            <v>3.677</v>
          </cell>
          <cell r="O17">
            <v>0.54599999999999993</v>
          </cell>
          <cell r="P17">
            <v>3956.9999999999995</v>
          </cell>
          <cell r="Q17">
            <v>4223</v>
          </cell>
        </row>
      </sheetData>
      <sheetData sheetId="29" refreshError="1"/>
      <sheetData sheetId="30" refreshError="1"/>
      <sheetData sheetId="31" refreshError="1"/>
      <sheetData sheetId="32" refreshError="1">
        <row r="3">
          <cell r="A3" t="str">
            <v>Operating margin for key aeronautical services</v>
          </cell>
        </row>
        <row r="4">
          <cell r="F4" t="str">
            <v>Terminal use</v>
          </cell>
          <cell r="H4" t="str">
            <v>Passenger service</v>
          </cell>
          <cell r="J4" t="str">
            <v>Freight service</v>
          </cell>
        </row>
        <row r="5">
          <cell r="B5" t="str">
            <v>RUR'000</v>
          </cell>
          <cell r="C5" t="str">
            <v>Take-off and landing operations</v>
          </cell>
          <cell r="D5" t="str">
            <v>ATC</v>
          </cell>
          <cell r="E5" t="str">
            <v>Aviation security</v>
          </cell>
          <cell r="F5" t="str">
            <v>Domestic flights</v>
          </cell>
          <cell r="G5" t="str">
            <v>International flights</v>
          </cell>
          <cell r="H5" t="str">
            <v>Domestic flights</v>
          </cell>
          <cell r="I5" t="str">
            <v>International flights</v>
          </cell>
          <cell r="J5" t="str">
            <v>Internal flights</v>
          </cell>
          <cell r="K5" t="str">
            <v>International flights</v>
          </cell>
          <cell r="L5" t="str">
            <v>Technical services</v>
          </cell>
          <cell r="M5" t="str">
            <v>Other aviation activities</v>
          </cell>
          <cell r="N5" t="str">
            <v>Other non-aviation activities</v>
          </cell>
        </row>
        <row r="6">
          <cell r="B6" t="str">
            <v>Revenue</v>
          </cell>
        </row>
        <row r="7">
          <cell r="B7" t="str">
            <v>Services to aircompanies</v>
          </cell>
        </row>
        <row r="8">
          <cell r="B8" t="str">
            <v>Internal aircompanies</v>
          </cell>
          <cell r="C8">
            <v>342804</v>
          </cell>
          <cell r="D8">
            <v>121631</v>
          </cell>
          <cell r="E8">
            <v>170260</v>
          </cell>
          <cell r="F8">
            <v>79419</v>
          </cell>
          <cell r="G8">
            <v>70975</v>
          </cell>
          <cell r="H8">
            <v>130486</v>
          </cell>
          <cell r="I8">
            <v>93851</v>
          </cell>
          <cell r="L8">
            <v>0</v>
          </cell>
          <cell r="M8">
            <v>125701</v>
          </cell>
        </row>
        <row r="9">
          <cell r="B9" t="str">
            <v>International aircompanies</v>
          </cell>
          <cell r="C9">
            <v>136321</v>
          </cell>
          <cell r="D9">
            <v>49839</v>
          </cell>
          <cell r="E9">
            <v>37418</v>
          </cell>
          <cell r="F9">
            <v>0</v>
          </cell>
          <cell r="G9">
            <v>397797</v>
          </cell>
          <cell r="H9">
            <v>0</v>
          </cell>
          <cell r="I9">
            <v>238625</v>
          </cell>
          <cell r="L9">
            <v>0</v>
          </cell>
          <cell r="M9">
            <v>28915</v>
          </cell>
        </row>
        <row r="10">
          <cell r="C10">
            <v>479125</v>
          </cell>
          <cell r="D10">
            <v>171470</v>
          </cell>
          <cell r="E10">
            <v>207678</v>
          </cell>
          <cell r="F10">
            <v>79419</v>
          </cell>
          <cell r="G10">
            <v>468772</v>
          </cell>
          <cell r="H10">
            <v>130486</v>
          </cell>
          <cell r="I10">
            <v>332476</v>
          </cell>
          <cell r="J10">
            <v>0</v>
          </cell>
          <cell r="K10">
            <v>0</v>
          </cell>
          <cell r="L10">
            <v>0</v>
          </cell>
          <cell r="M10">
            <v>154616</v>
          </cell>
          <cell r="N10">
            <v>0</v>
          </cell>
        </row>
        <row r="11">
          <cell r="B11" t="str">
            <v>OPF rent</v>
          </cell>
          <cell r="N11">
            <v>83760</v>
          </cell>
        </row>
        <row r="12">
          <cell r="B12" t="str">
            <v>Other</v>
          </cell>
          <cell r="M12">
            <v>218120</v>
          </cell>
          <cell r="N12">
            <v>434289</v>
          </cell>
        </row>
        <row r="13">
          <cell r="C13">
            <v>479125</v>
          </cell>
          <cell r="D13">
            <v>171470</v>
          </cell>
          <cell r="E13">
            <v>207678</v>
          </cell>
          <cell r="F13">
            <v>79419</v>
          </cell>
          <cell r="G13">
            <v>468772</v>
          </cell>
          <cell r="H13">
            <v>130486</v>
          </cell>
          <cell r="I13">
            <v>332476</v>
          </cell>
          <cell r="J13">
            <v>0</v>
          </cell>
          <cell r="K13">
            <v>0</v>
          </cell>
          <cell r="L13">
            <v>0</v>
          </cell>
          <cell r="M13">
            <v>372736</v>
          </cell>
          <cell r="N13">
            <v>518049</v>
          </cell>
        </row>
        <row r="14">
          <cell r="B14" t="str">
            <v>Expenses</v>
          </cell>
        </row>
        <row r="15">
          <cell r="B15" t="str">
            <v>Payroll</v>
          </cell>
          <cell r="C15">
            <v>113668</v>
          </cell>
          <cell r="D15">
            <v>75956</v>
          </cell>
          <cell r="E15">
            <v>117796</v>
          </cell>
          <cell r="F15">
            <v>37603</v>
          </cell>
          <cell r="G15">
            <v>46664</v>
          </cell>
          <cell r="H15">
            <v>53238</v>
          </cell>
          <cell r="I15">
            <v>69499</v>
          </cell>
          <cell r="L15">
            <v>2164</v>
          </cell>
          <cell r="M15">
            <v>93568</v>
          </cell>
          <cell r="N15">
            <v>42591</v>
          </cell>
        </row>
        <row r="16">
          <cell r="B16" t="str">
            <v>UST and other payroll related taxes</v>
          </cell>
          <cell r="C16">
            <v>29281</v>
          </cell>
          <cell r="D16">
            <v>16488</v>
          </cell>
          <cell r="E16">
            <v>29783</v>
          </cell>
          <cell r="F16">
            <v>9555</v>
          </cell>
          <cell r="G16">
            <v>11983</v>
          </cell>
          <cell r="H16">
            <v>13419</v>
          </cell>
          <cell r="I16">
            <v>17406</v>
          </cell>
          <cell r="L16">
            <v>571</v>
          </cell>
          <cell r="M16">
            <v>24278</v>
          </cell>
          <cell r="N16">
            <v>10853</v>
          </cell>
        </row>
        <row r="17">
          <cell r="B17" t="str">
            <v>Depreciation</v>
          </cell>
        </row>
        <row r="18">
          <cell r="B18" t="str">
            <v>Special autotransport</v>
          </cell>
          <cell r="C18">
            <v>4856</v>
          </cell>
          <cell r="D18">
            <v>511</v>
          </cell>
          <cell r="E18">
            <v>988</v>
          </cell>
          <cell r="F18">
            <v>178</v>
          </cell>
          <cell r="G18">
            <v>303</v>
          </cell>
          <cell r="H18">
            <v>221</v>
          </cell>
          <cell r="I18">
            <v>396</v>
          </cell>
          <cell r="L18">
            <v>0</v>
          </cell>
          <cell r="M18">
            <v>9558</v>
          </cell>
          <cell r="N18">
            <v>8387</v>
          </cell>
        </row>
        <row r="19">
          <cell r="B19" t="str">
            <v>Buildings and constructions</v>
          </cell>
          <cell r="C19">
            <v>10691</v>
          </cell>
          <cell r="D19">
            <v>1215</v>
          </cell>
          <cell r="E19">
            <v>684</v>
          </cell>
          <cell r="F19">
            <v>1191</v>
          </cell>
          <cell r="G19">
            <v>9114</v>
          </cell>
          <cell r="H19">
            <v>659</v>
          </cell>
          <cell r="I19">
            <v>2665</v>
          </cell>
          <cell r="L19">
            <v>0</v>
          </cell>
          <cell r="M19">
            <v>6275</v>
          </cell>
          <cell r="N19">
            <v>6646</v>
          </cell>
        </row>
        <row r="20">
          <cell r="B20" t="str">
            <v>Other</v>
          </cell>
          <cell r="C20">
            <v>34836</v>
          </cell>
          <cell r="D20">
            <v>9595</v>
          </cell>
          <cell r="E20">
            <v>8591</v>
          </cell>
          <cell r="F20">
            <v>14023</v>
          </cell>
          <cell r="G20">
            <v>10406</v>
          </cell>
          <cell r="H20">
            <v>1635</v>
          </cell>
          <cell r="I20">
            <v>2538</v>
          </cell>
          <cell r="L20">
            <v>2</v>
          </cell>
          <cell r="M20">
            <v>3234</v>
          </cell>
          <cell r="N20">
            <v>7466</v>
          </cell>
        </row>
        <row r="21">
          <cell r="C21">
            <v>50383</v>
          </cell>
          <cell r="D21">
            <v>11321</v>
          </cell>
          <cell r="E21">
            <v>10263</v>
          </cell>
          <cell r="F21">
            <v>15392</v>
          </cell>
          <cell r="G21">
            <v>19823</v>
          </cell>
          <cell r="H21">
            <v>2515</v>
          </cell>
          <cell r="I21">
            <v>5599</v>
          </cell>
          <cell r="J21">
            <v>0</v>
          </cell>
          <cell r="K21">
            <v>0</v>
          </cell>
          <cell r="L21">
            <v>2</v>
          </cell>
          <cell r="M21">
            <v>19067</v>
          </cell>
          <cell r="N21">
            <v>22499</v>
          </cell>
        </row>
        <row r="22">
          <cell r="B22" t="str">
            <v>Maintenance of buildings, constructions and equipment</v>
          </cell>
        </row>
        <row r="23">
          <cell r="B23" t="str">
            <v>Special autotransport</v>
          </cell>
          <cell r="C23">
            <v>30334</v>
          </cell>
          <cell r="D23">
            <v>2869</v>
          </cell>
          <cell r="E23">
            <v>3901</v>
          </cell>
          <cell r="F23">
            <v>765</v>
          </cell>
          <cell r="G23">
            <v>1320</v>
          </cell>
          <cell r="H23">
            <v>947</v>
          </cell>
          <cell r="I23">
            <v>1499</v>
          </cell>
          <cell r="L23">
            <v>0</v>
          </cell>
          <cell r="M23">
            <v>18703</v>
          </cell>
          <cell r="N23">
            <v>14812</v>
          </cell>
        </row>
        <row r="24">
          <cell r="B24" t="str">
            <v>Electricity, heating and water utilities</v>
          </cell>
          <cell r="C24">
            <v>3836</v>
          </cell>
          <cell r="D24">
            <v>4738</v>
          </cell>
          <cell r="E24">
            <v>1664</v>
          </cell>
          <cell r="F24">
            <v>7187</v>
          </cell>
          <cell r="G24">
            <v>12483</v>
          </cell>
          <cell r="H24">
            <v>2989</v>
          </cell>
          <cell r="I24">
            <v>7947</v>
          </cell>
          <cell r="L24">
            <v>0</v>
          </cell>
          <cell r="M24">
            <v>2101</v>
          </cell>
          <cell r="N24">
            <v>92299</v>
          </cell>
        </row>
        <row r="25">
          <cell r="B25" t="str">
            <v>Radioconnection</v>
          </cell>
          <cell r="C25">
            <v>93</v>
          </cell>
          <cell r="D25">
            <v>193</v>
          </cell>
          <cell r="E25">
            <v>40</v>
          </cell>
          <cell r="F25">
            <v>10</v>
          </cell>
          <cell r="G25">
            <v>17</v>
          </cell>
          <cell r="H25">
            <v>20</v>
          </cell>
          <cell r="I25">
            <v>33</v>
          </cell>
          <cell r="L25">
            <v>0</v>
          </cell>
          <cell r="M25">
            <v>10</v>
          </cell>
          <cell r="N25">
            <v>0</v>
          </cell>
        </row>
        <row r="26">
          <cell r="B26" t="str">
            <v>Other</v>
          </cell>
          <cell r="C26">
            <v>55787</v>
          </cell>
          <cell r="D26">
            <v>5253</v>
          </cell>
          <cell r="E26">
            <v>4794</v>
          </cell>
          <cell r="F26">
            <v>10158</v>
          </cell>
          <cell r="G26">
            <v>20976</v>
          </cell>
          <cell r="H26">
            <v>11216</v>
          </cell>
          <cell r="I26">
            <v>10265</v>
          </cell>
          <cell r="L26">
            <v>537</v>
          </cell>
          <cell r="M26">
            <v>38091</v>
          </cell>
          <cell r="N26">
            <v>6979</v>
          </cell>
        </row>
        <row r="27">
          <cell r="C27">
            <v>90050</v>
          </cell>
          <cell r="D27">
            <v>13053</v>
          </cell>
          <cell r="E27">
            <v>10399</v>
          </cell>
          <cell r="F27">
            <v>18120</v>
          </cell>
          <cell r="G27">
            <v>34796</v>
          </cell>
          <cell r="H27">
            <v>15172</v>
          </cell>
          <cell r="I27">
            <v>19744</v>
          </cell>
          <cell r="J27">
            <v>0</v>
          </cell>
          <cell r="K27">
            <v>0</v>
          </cell>
          <cell r="L27">
            <v>537</v>
          </cell>
          <cell r="M27">
            <v>58905</v>
          </cell>
          <cell r="N27">
            <v>114090</v>
          </cell>
        </row>
        <row r="28">
          <cell r="B28" t="str">
            <v>OPF Repairs</v>
          </cell>
        </row>
        <row r="29">
          <cell r="B29" t="str">
            <v>Special autotransport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Buildings and constructions</v>
          </cell>
          <cell r="C30">
            <v>74005</v>
          </cell>
          <cell r="D30">
            <v>513</v>
          </cell>
          <cell r="E30">
            <v>16896</v>
          </cell>
          <cell r="F30">
            <v>4300</v>
          </cell>
          <cell r="G30">
            <v>4500</v>
          </cell>
          <cell r="H30">
            <v>910</v>
          </cell>
          <cell r="I30">
            <v>3647</v>
          </cell>
          <cell r="L30">
            <v>0</v>
          </cell>
          <cell r="M30">
            <v>4396</v>
          </cell>
          <cell r="N30">
            <v>2352</v>
          </cell>
        </row>
        <row r="31">
          <cell r="B31" t="str">
            <v>Other</v>
          </cell>
          <cell r="C31">
            <v>2785</v>
          </cell>
          <cell r="D31">
            <v>2116</v>
          </cell>
          <cell r="E31">
            <v>479</v>
          </cell>
          <cell r="F31">
            <v>4186</v>
          </cell>
          <cell r="G31">
            <v>5658</v>
          </cell>
          <cell r="H31">
            <v>2052</v>
          </cell>
          <cell r="I31">
            <v>4389</v>
          </cell>
          <cell r="L31">
            <v>0</v>
          </cell>
          <cell r="M31">
            <v>1573</v>
          </cell>
          <cell r="N31">
            <v>36729</v>
          </cell>
        </row>
        <row r="32">
          <cell r="C32">
            <v>76790</v>
          </cell>
          <cell r="D32">
            <v>2629</v>
          </cell>
          <cell r="E32">
            <v>17375</v>
          </cell>
          <cell r="F32">
            <v>8486</v>
          </cell>
          <cell r="G32">
            <v>10158</v>
          </cell>
          <cell r="H32">
            <v>2962</v>
          </cell>
          <cell r="I32">
            <v>8036</v>
          </cell>
          <cell r="J32">
            <v>0</v>
          </cell>
          <cell r="K32">
            <v>0</v>
          </cell>
          <cell r="L32">
            <v>0</v>
          </cell>
          <cell r="M32">
            <v>5969</v>
          </cell>
          <cell r="N32">
            <v>39081</v>
          </cell>
        </row>
        <row r="33">
          <cell r="B33" t="str">
            <v>Rent and other services</v>
          </cell>
        </row>
        <row r="34">
          <cell r="B34" t="str">
            <v>Communication channels rent and telecommunication services</v>
          </cell>
          <cell r="C34">
            <v>3285</v>
          </cell>
          <cell r="D34">
            <v>5264</v>
          </cell>
          <cell r="E34">
            <v>1420</v>
          </cell>
          <cell r="F34">
            <v>1167</v>
          </cell>
          <cell r="G34">
            <v>2670</v>
          </cell>
          <cell r="H34">
            <v>2108</v>
          </cell>
          <cell r="I34">
            <v>2025</v>
          </cell>
          <cell r="L34">
            <v>8</v>
          </cell>
          <cell r="M34">
            <v>757</v>
          </cell>
          <cell r="N34">
            <v>188</v>
          </cell>
        </row>
        <row r="35">
          <cell r="B35" t="str">
            <v>Other</v>
          </cell>
          <cell r="C35">
            <v>93967</v>
          </cell>
          <cell r="D35">
            <v>457</v>
          </cell>
          <cell r="E35">
            <v>533</v>
          </cell>
          <cell r="F35">
            <v>630</v>
          </cell>
          <cell r="G35">
            <v>1408</v>
          </cell>
          <cell r="H35">
            <v>23055</v>
          </cell>
          <cell r="I35">
            <v>26686</v>
          </cell>
          <cell r="L35">
            <v>34330</v>
          </cell>
          <cell r="M35">
            <v>42535</v>
          </cell>
          <cell r="N35">
            <v>199</v>
          </cell>
        </row>
        <row r="36">
          <cell r="C36">
            <v>97252</v>
          </cell>
          <cell r="D36">
            <v>5721</v>
          </cell>
          <cell r="E36">
            <v>1953</v>
          </cell>
          <cell r="F36">
            <v>1797</v>
          </cell>
          <cell r="G36">
            <v>4078</v>
          </cell>
          <cell r="H36">
            <v>25163</v>
          </cell>
          <cell r="I36">
            <v>28711</v>
          </cell>
          <cell r="J36">
            <v>0</v>
          </cell>
          <cell r="K36">
            <v>0</v>
          </cell>
          <cell r="L36">
            <v>34338</v>
          </cell>
          <cell r="M36">
            <v>43292</v>
          </cell>
          <cell r="N36">
            <v>387</v>
          </cell>
        </row>
        <row r="37">
          <cell r="B37" t="str">
            <v>Other production costs</v>
          </cell>
          <cell r="C37">
            <v>39500</v>
          </cell>
          <cell r="D37">
            <v>31602</v>
          </cell>
          <cell r="E37">
            <v>32969</v>
          </cell>
          <cell r="F37">
            <v>11514</v>
          </cell>
          <cell r="G37">
            <v>18320</v>
          </cell>
          <cell r="H37">
            <v>15886</v>
          </cell>
          <cell r="I37">
            <v>17429</v>
          </cell>
          <cell r="L37">
            <v>601</v>
          </cell>
          <cell r="M37">
            <v>18825</v>
          </cell>
          <cell r="N37">
            <v>16307</v>
          </cell>
        </row>
        <row r="38">
          <cell r="B38" t="str">
            <v>Admin costs</v>
          </cell>
          <cell r="C38">
            <v>45170</v>
          </cell>
          <cell r="D38">
            <v>32283</v>
          </cell>
          <cell r="E38">
            <v>56006</v>
          </cell>
          <cell r="F38">
            <v>11233</v>
          </cell>
          <cell r="G38">
            <v>18361</v>
          </cell>
          <cell r="H38">
            <v>23335</v>
          </cell>
          <cell r="I38">
            <v>30103</v>
          </cell>
          <cell r="L38">
            <v>31</v>
          </cell>
          <cell r="M38">
            <v>44376</v>
          </cell>
          <cell r="N38">
            <v>108714</v>
          </cell>
        </row>
        <row r="39">
          <cell r="C39">
            <v>542094</v>
          </cell>
          <cell r="D39">
            <v>189053</v>
          </cell>
          <cell r="E39">
            <v>276544</v>
          </cell>
          <cell r="F39">
            <v>113700</v>
          </cell>
          <cell r="G39">
            <v>164183</v>
          </cell>
          <cell r="H39">
            <v>151690</v>
          </cell>
          <cell r="I39">
            <v>196527</v>
          </cell>
          <cell r="J39">
            <v>0</v>
          </cell>
          <cell r="K39">
            <v>0</v>
          </cell>
          <cell r="L39">
            <v>38244</v>
          </cell>
          <cell r="M39">
            <v>308280</v>
          </cell>
          <cell r="N39">
            <v>354522</v>
          </cell>
        </row>
        <row r="40">
          <cell r="A40">
            <v>2006</v>
          </cell>
          <cell r="B40" t="str">
            <v>Operating profit</v>
          </cell>
          <cell r="C40">
            <v>-62969</v>
          </cell>
          <cell r="D40">
            <v>-17583</v>
          </cell>
          <cell r="E40">
            <v>-68866</v>
          </cell>
          <cell r="F40">
            <v>-34281</v>
          </cell>
          <cell r="G40">
            <v>304589</v>
          </cell>
          <cell r="H40">
            <v>-21204</v>
          </cell>
          <cell r="I40">
            <v>135949</v>
          </cell>
          <cell r="J40">
            <v>0</v>
          </cell>
          <cell r="K40">
            <v>0</v>
          </cell>
          <cell r="L40">
            <v>-38244</v>
          </cell>
          <cell r="M40">
            <v>64456</v>
          </cell>
          <cell r="N40">
            <v>163527</v>
          </cell>
        </row>
        <row r="41">
          <cell r="B41" t="str">
            <v>Operating profit margin, %</v>
          </cell>
          <cell r="C41">
            <v>-0.11615882116385719</v>
          </cell>
          <cell r="D41">
            <v>-9.3005665078046904E-2</v>
          </cell>
          <cell r="E41">
            <v>-0.24902366350381855</v>
          </cell>
          <cell r="F41">
            <v>-0.30150395778364114</v>
          </cell>
          <cell r="G41">
            <v>1.8551798907316837</v>
          </cell>
          <cell r="H41">
            <v>-0.13978508800843825</v>
          </cell>
          <cell r="I41">
            <v>0.69175736667226384</v>
          </cell>
          <cell r="J41" t="e">
            <v>#DIV/0!</v>
          </cell>
          <cell r="K41" t="e">
            <v>#DIV/0!</v>
          </cell>
          <cell r="L41">
            <v>-1</v>
          </cell>
          <cell r="M41">
            <v>0.20908265213442326</v>
          </cell>
          <cell r="N41">
            <v>0.46126051415709041</v>
          </cell>
        </row>
        <row r="42">
          <cell r="A42">
            <v>2007</v>
          </cell>
          <cell r="B42" t="str">
            <v>Operating profit</v>
          </cell>
          <cell r="C42">
            <v>40297</v>
          </cell>
          <cell r="D42">
            <v>-33411</v>
          </cell>
          <cell r="E42">
            <v>21104</v>
          </cell>
          <cell r="F42">
            <v>-41607</v>
          </cell>
          <cell r="G42">
            <v>423425</v>
          </cell>
          <cell r="H42">
            <v>39110</v>
          </cell>
          <cell r="I42">
            <v>221023</v>
          </cell>
          <cell r="J42">
            <v>0</v>
          </cell>
          <cell r="K42">
            <v>0</v>
          </cell>
          <cell r="L42">
            <v>51912</v>
          </cell>
          <cell r="M42">
            <v>110677</v>
          </cell>
          <cell r="N42">
            <v>99193</v>
          </cell>
        </row>
        <row r="43">
          <cell r="B43" t="str">
            <v>Operating profit margin, %</v>
          </cell>
          <cell r="C43">
            <v>6.7655779375371469E-2</v>
          </cell>
          <cell r="D43">
            <v>-1.3423463238248292</v>
          </cell>
          <cell r="E43">
            <v>6.9267934040541962E-2</v>
          </cell>
          <cell r="F43">
            <v>-0.38985242445537599</v>
          </cell>
          <cell r="G43">
            <v>0.73367352242995509</v>
          </cell>
          <cell r="H43">
            <v>0.22872682613018305</v>
          </cell>
          <cell r="I43">
            <v>0.50985109744985635</v>
          </cell>
          <cell r="J43" t="e">
            <v>#DIV/0!</v>
          </cell>
          <cell r="K43" t="e">
            <v>#DIV/0!</v>
          </cell>
          <cell r="L43">
            <v>0.25615189898401763</v>
          </cell>
          <cell r="M43">
            <v>0.22501956877535045</v>
          </cell>
          <cell r="N43">
            <v>0.17922634524104211</v>
          </cell>
        </row>
      </sheetData>
      <sheetData sheetId="33" refreshError="1"/>
      <sheetData sheetId="34" refreshError="1"/>
      <sheetData sheetId="35" refreshError="1"/>
      <sheetData sheetId="36" refreshError="1">
        <row r="3">
          <cell r="B3" t="str">
            <v>Revenue breakdown</v>
          </cell>
        </row>
        <row r="4">
          <cell r="B4" t="str">
            <v>RURm</v>
          </cell>
          <cell r="C4">
            <v>2005</v>
          </cell>
          <cell r="D4">
            <v>2006</v>
          </cell>
          <cell r="E4">
            <v>2007</v>
          </cell>
          <cell r="F4" t="str">
            <v>2007 vs. 2006</v>
          </cell>
        </row>
        <row r="5">
          <cell r="B5" t="str">
            <v>Airport charges and fees</v>
          </cell>
        </row>
        <row r="6">
          <cell r="B6" t="str">
            <v>Regulated aeronautical services</v>
          </cell>
        </row>
        <row r="7">
          <cell r="B7" t="str">
            <v>Landing and take-off fees</v>
          </cell>
        </row>
        <row r="8">
          <cell r="B8" t="str">
            <v>Domestic airlines</v>
          </cell>
          <cell r="C8" t="str">
            <v>n/d</v>
          </cell>
          <cell r="D8">
            <v>342.8</v>
          </cell>
          <cell r="E8">
            <v>424.6</v>
          </cell>
          <cell r="F8">
            <v>0.23862310385064181</v>
          </cell>
        </row>
        <row r="9">
          <cell r="B9" t="str">
            <v>International airlines</v>
          </cell>
          <cell r="C9" t="str">
            <v>n/d</v>
          </cell>
          <cell r="D9">
            <v>136.30000000000001</v>
          </cell>
          <cell r="E9">
            <v>171</v>
          </cell>
          <cell r="F9">
            <v>0.2545854732208363</v>
          </cell>
        </row>
        <row r="10">
          <cell r="C10">
            <v>445.4</v>
          </cell>
          <cell r="D10">
            <v>479.1</v>
          </cell>
          <cell r="E10">
            <v>595.6</v>
          </cell>
          <cell r="F10">
            <v>0.24316426633270716</v>
          </cell>
        </row>
        <row r="11">
          <cell r="B11" t="str">
            <v>Terminal use</v>
          </cell>
        </row>
        <row r="12">
          <cell r="B12" t="str">
            <v>Domestic airlines</v>
          </cell>
          <cell r="C12">
            <v>76.599999999999994</v>
          </cell>
          <cell r="D12">
            <v>150.4</v>
          </cell>
          <cell r="E12">
            <v>193.9</v>
          </cell>
          <cell r="F12">
            <v>0.28922872340425532</v>
          </cell>
        </row>
        <row r="13">
          <cell r="B13" t="str">
            <v>International airlines</v>
          </cell>
          <cell r="C13">
            <v>419.3</v>
          </cell>
          <cell r="D13">
            <v>397.8</v>
          </cell>
          <cell r="E13">
            <v>490</v>
          </cell>
          <cell r="F13">
            <v>0.23177476118652585</v>
          </cell>
        </row>
        <row r="14">
          <cell r="C14">
            <v>495.9</v>
          </cell>
          <cell r="D14">
            <v>548.20000000000005</v>
          </cell>
          <cell r="E14">
            <v>683.9</v>
          </cell>
          <cell r="F14">
            <v>0.24753739511127312</v>
          </cell>
        </row>
        <row r="15">
          <cell r="B15" t="str">
            <v>Aviation security</v>
          </cell>
          <cell r="C15">
            <v>182.4</v>
          </cell>
          <cell r="D15">
            <v>207.7</v>
          </cell>
          <cell r="E15">
            <v>304.7</v>
          </cell>
          <cell r="F15">
            <v>0.46701974000962931</v>
          </cell>
        </row>
        <row r="16">
          <cell r="B16" t="str">
            <v>Aviation security</v>
          </cell>
          <cell r="C16">
            <v>182.4</v>
          </cell>
          <cell r="D16">
            <v>207.7</v>
          </cell>
          <cell r="E16">
            <v>304.7</v>
          </cell>
          <cell r="F16">
            <v>0.46701974000962931</v>
          </cell>
        </row>
        <row r="17">
          <cell r="B17" t="str">
            <v>Passenger services</v>
          </cell>
          <cell r="C17">
            <v>397.29999999999995</v>
          </cell>
          <cell r="D17">
            <v>463</v>
          </cell>
          <cell r="E17">
            <v>604.5</v>
          </cell>
          <cell r="F17">
            <v>0.30561555075593955</v>
          </cell>
        </row>
        <row r="18">
          <cell r="B18" t="str">
            <v>Total regulated aeronautical services</v>
          </cell>
          <cell r="C18">
            <v>1520</v>
          </cell>
          <cell r="D18">
            <v>1698</v>
          </cell>
          <cell r="E18">
            <v>2189.6999999999998</v>
          </cell>
          <cell r="F18">
            <v>0.28957597173144867</v>
          </cell>
        </row>
        <row r="19">
          <cell r="B19" t="str">
            <v>Unregulated aeronautical services</v>
          </cell>
        </row>
        <row r="20">
          <cell r="B20" t="str">
            <v>Technical services</v>
          </cell>
          <cell r="C20" t="str">
            <v>n/d</v>
          </cell>
          <cell r="D20" t="str">
            <v>n/d</v>
          </cell>
          <cell r="E20">
            <v>202.7</v>
          </cell>
          <cell r="F20" t="e">
            <v>#VALUE!</v>
          </cell>
        </row>
        <row r="21">
          <cell r="B21" t="str">
            <v>Technical services</v>
          </cell>
          <cell r="C21" t="str">
            <v>n/d</v>
          </cell>
          <cell r="D21" t="str">
            <v>n/d</v>
          </cell>
          <cell r="E21">
            <v>202.7</v>
          </cell>
          <cell r="F21" t="str">
            <v>n/a</v>
          </cell>
        </row>
        <row r="22">
          <cell r="B22" t="str">
            <v>Ramp services</v>
          </cell>
          <cell r="C22" t="str">
            <v>n/d</v>
          </cell>
          <cell r="D22">
            <v>145.4</v>
          </cell>
          <cell r="E22">
            <v>171.4</v>
          </cell>
          <cell r="F22">
            <v>0.17881705639614856</v>
          </cell>
        </row>
        <row r="23">
          <cell r="B23" t="str">
            <v>Passenger services in VIP lounge</v>
          </cell>
          <cell r="C23" t="str">
            <v>n/d</v>
          </cell>
          <cell r="D23">
            <v>110.2</v>
          </cell>
          <cell r="E23">
            <v>144.1</v>
          </cell>
          <cell r="F23">
            <v>0.30762250453720502</v>
          </cell>
        </row>
        <row r="24">
          <cell r="B24" t="str">
            <v>Other</v>
          </cell>
          <cell r="C24">
            <v>757.6</v>
          </cell>
          <cell r="D24">
            <v>469.8</v>
          </cell>
          <cell r="E24">
            <v>308.10000000000002</v>
          </cell>
          <cell r="F24" t="str">
            <v>n/a</v>
          </cell>
        </row>
        <row r="25">
          <cell r="B25" t="str">
            <v>Aeronavigation service within traffic corridor</v>
          </cell>
          <cell r="C25">
            <v>149.30000000000001</v>
          </cell>
          <cell r="D25">
            <v>181.1</v>
          </cell>
          <cell r="E25">
            <v>106.8</v>
          </cell>
          <cell r="F25">
            <v>-0.41027056874654888</v>
          </cell>
        </row>
        <row r="26">
          <cell r="B26" t="str">
            <v>Aircraft basing</v>
          </cell>
          <cell r="C26">
            <v>11.8</v>
          </cell>
          <cell r="D26">
            <v>38</v>
          </cell>
          <cell r="E26">
            <v>36.200000000000003</v>
          </cell>
          <cell r="F26">
            <v>-4.7368421052631504E-2</v>
          </cell>
        </row>
        <row r="27">
          <cell r="B27" t="str">
            <v>Services to business aviation passengers</v>
          </cell>
          <cell r="C27" t="str">
            <v>n/d</v>
          </cell>
          <cell r="D27">
            <v>0</v>
          </cell>
          <cell r="E27">
            <v>29.7</v>
          </cell>
          <cell r="F27" t="e">
            <v>#DIV/0!</v>
          </cell>
        </row>
        <row r="28">
          <cell r="B28" t="str">
            <v>Aeronavigation service within airfield</v>
          </cell>
          <cell r="C28">
            <v>153.9</v>
          </cell>
          <cell r="D28">
            <v>171.5</v>
          </cell>
          <cell r="E28">
            <v>24.9</v>
          </cell>
          <cell r="F28">
            <v>-0.8548104956268221</v>
          </cell>
        </row>
        <row r="29">
          <cell r="B29" t="str">
            <v>Additional aviation security services</v>
          </cell>
          <cell r="C29" t="str">
            <v>n/d</v>
          </cell>
          <cell r="D29">
            <v>18.399999999999999</v>
          </cell>
          <cell r="E29">
            <v>26.7</v>
          </cell>
          <cell r="F29">
            <v>0.45108695652173919</v>
          </cell>
        </row>
        <row r="30">
          <cell r="B30" t="str">
            <v>Control and coordination</v>
          </cell>
          <cell r="C30" t="str">
            <v>n/d</v>
          </cell>
          <cell r="D30">
            <v>9.3000000000000007</v>
          </cell>
          <cell r="E30">
            <v>19.3</v>
          </cell>
          <cell r="F30">
            <v>1.075268817204301</v>
          </cell>
        </row>
        <row r="31">
          <cell r="B31" t="str">
            <v>Other</v>
          </cell>
          <cell r="C31">
            <v>442.6</v>
          </cell>
          <cell r="D31">
            <v>51.5</v>
          </cell>
          <cell r="E31">
            <v>64.5</v>
          </cell>
          <cell r="F31">
            <v>0.25242718446601942</v>
          </cell>
        </row>
        <row r="32">
          <cell r="B32" t="str">
            <v>Total unregulated aeronautical services</v>
          </cell>
          <cell r="C32">
            <v>757.6</v>
          </cell>
          <cell r="D32">
            <v>725.4</v>
          </cell>
          <cell r="E32">
            <v>826.30000000000007</v>
          </cell>
          <cell r="F32">
            <v>0.13909567135373599</v>
          </cell>
        </row>
        <row r="33">
          <cell r="B33" t="str">
            <v>Non-aeronautical revenue</v>
          </cell>
          <cell r="C33">
            <v>304.8</v>
          </cell>
          <cell r="D33">
            <v>518.22685999999999</v>
          </cell>
          <cell r="E33">
            <v>553.53898378000008</v>
          </cell>
          <cell r="F33">
            <v>6.814028084148338E-2</v>
          </cell>
        </row>
        <row r="34">
          <cell r="B34" t="str">
            <v>Total revenue</v>
          </cell>
          <cell r="C34">
            <v>2583.4</v>
          </cell>
          <cell r="D34">
            <v>2940.6268600000003</v>
          </cell>
          <cell r="E34">
            <v>3569.5389837799994</v>
          </cell>
          <cell r="F34">
            <v>0.21387008747515796</v>
          </cell>
        </row>
        <row r="35">
          <cell r="B35" t="str">
            <v>For reference</v>
          </cell>
        </row>
        <row r="36">
          <cell r="B36" t="str">
            <v>Operating indicators</v>
          </cell>
        </row>
        <row r="37">
          <cell r="B37" t="str">
            <v>Passengers, pax'000</v>
          </cell>
          <cell r="C37">
            <v>4654</v>
          </cell>
          <cell r="D37">
            <v>5101.99</v>
          </cell>
          <cell r="E37">
            <v>6137.8050000000003</v>
          </cell>
          <cell r="F37">
            <v>0.2030217620967506</v>
          </cell>
        </row>
        <row r="38">
          <cell r="B38" t="str">
            <v>Freight, tonnes'000</v>
          </cell>
          <cell r="C38">
            <v>21192</v>
          </cell>
          <cell r="D38">
            <v>21901</v>
          </cell>
          <cell r="E38">
            <v>25149</v>
          </cell>
          <cell r="F38">
            <v>0.14830373042326833</v>
          </cell>
        </row>
        <row r="39">
          <cell r="B39" t="str">
            <v>Post, tonnes'000</v>
          </cell>
          <cell r="C39">
            <v>2804</v>
          </cell>
          <cell r="D39">
            <v>3957</v>
          </cell>
          <cell r="E39">
            <v>4223</v>
          </cell>
          <cell r="F39">
            <v>6.7222643416729844E-2</v>
          </cell>
        </row>
        <row r="40">
          <cell r="B40" t="str">
            <v>Passengers'000</v>
          </cell>
          <cell r="C40" t="str">
            <v>n/d</v>
          </cell>
          <cell r="D40">
            <v>2708.5159999999996</v>
          </cell>
          <cell r="E40">
            <v>3258.1660000000002</v>
          </cell>
          <cell r="F40">
            <v>0.2029340051895579</v>
          </cell>
        </row>
        <row r="41">
          <cell r="B41" t="str">
            <v>Freight, tones'000</v>
          </cell>
          <cell r="C41" t="str">
            <v>n/d</v>
          </cell>
          <cell r="D41">
            <v>9059</v>
          </cell>
          <cell r="E41">
            <v>10727</v>
          </cell>
          <cell r="F41">
            <v>0.18412628325422231</v>
          </cell>
        </row>
        <row r="42">
          <cell r="B42" t="str">
            <v>Post, tones'000</v>
          </cell>
          <cell r="C42" t="str">
            <v>n/d</v>
          </cell>
          <cell r="D42">
            <v>434</v>
          </cell>
          <cell r="E42">
            <v>249</v>
          </cell>
          <cell r="F42">
            <v>-0.42626728110599077</v>
          </cell>
        </row>
        <row r="43">
          <cell r="C43" t="str">
            <v>n/d</v>
          </cell>
          <cell r="D43">
            <v>12201.516</v>
          </cell>
          <cell r="E43">
            <v>14234.166000000001</v>
          </cell>
          <cell r="F43">
            <v>0.16658995488757311</v>
          </cell>
        </row>
        <row r="44">
          <cell r="B44" t="str">
            <v>Domestic flights</v>
          </cell>
        </row>
        <row r="45">
          <cell r="B45" t="str">
            <v>Passengers'000</v>
          </cell>
          <cell r="C45" t="str">
            <v>n/d</v>
          </cell>
          <cell r="D45">
            <v>2393.4739999999997</v>
          </cell>
          <cell r="E45">
            <v>2879.6389999999997</v>
          </cell>
          <cell r="F45">
            <v>0.20312107004295848</v>
          </cell>
        </row>
        <row r="46">
          <cell r="B46" t="str">
            <v>Freight, tones'000</v>
          </cell>
          <cell r="C46" t="str">
            <v>n/d</v>
          </cell>
          <cell r="D46">
            <v>12842</v>
          </cell>
          <cell r="E46">
            <v>14422</v>
          </cell>
          <cell r="F46">
            <v>0.12303379535897835</v>
          </cell>
        </row>
        <row r="47">
          <cell r="B47" t="str">
            <v>Post, tones'000</v>
          </cell>
          <cell r="C47" t="str">
            <v>n/d</v>
          </cell>
          <cell r="D47">
            <v>3523</v>
          </cell>
          <cell r="E47">
            <v>3974</v>
          </cell>
          <cell r="F47">
            <v>0.12801589554357082</v>
          </cell>
        </row>
        <row r="48">
          <cell r="C48" t="str">
            <v>n/d</v>
          </cell>
          <cell r="D48">
            <v>18758.474000000002</v>
          </cell>
          <cell r="E48">
            <v>21275.638999999999</v>
          </cell>
          <cell r="F48">
            <v>0.13418815411104321</v>
          </cell>
        </row>
      </sheetData>
      <sheetData sheetId="37" refreshError="1">
        <row r="3">
          <cell r="B3" t="str">
            <v>Revenue breakdown</v>
          </cell>
        </row>
        <row r="4">
          <cell r="B4" t="str">
            <v>RURm</v>
          </cell>
          <cell r="C4">
            <v>2005</v>
          </cell>
          <cell r="D4">
            <v>2006</v>
          </cell>
          <cell r="E4">
            <v>2007</v>
          </cell>
          <cell r="F4" t="str">
            <v>2007 vs. 2006</v>
          </cell>
        </row>
        <row r="5">
          <cell r="B5" t="str">
            <v>Airport charges and fees</v>
          </cell>
        </row>
        <row r="6">
          <cell r="B6" t="str">
            <v>Landing and take-off fees</v>
          </cell>
        </row>
        <row r="7">
          <cell r="B7" t="str">
            <v>Domestic airlines</v>
          </cell>
          <cell r="C7" t="str">
            <v>n/d</v>
          </cell>
          <cell r="D7">
            <v>343</v>
          </cell>
          <cell r="E7">
            <v>424.6</v>
          </cell>
          <cell r="F7">
            <v>0.23790087463556858</v>
          </cell>
        </row>
        <row r="8">
          <cell r="B8" t="str">
            <v>International airlines</v>
          </cell>
          <cell r="C8" t="str">
            <v>n/d</v>
          </cell>
          <cell r="D8">
            <v>136</v>
          </cell>
          <cell r="E8">
            <v>171</v>
          </cell>
          <cell r="F8">
            <v>0.25735294117647056</v>
          </cell>
        </row>
        <row r="9">
          <cell r="C9">
            <v>445.4</v>
          </cell>
          <cell r="D9">
            <v>479</v>
          </cell>
          <cell r="E9">
            <v>595.6</v>
          </cell>
          <cell r="F9">
            <v>0.24342379958246352</v>
          </cell>
        </row>
        <row r="10">
          <cell r="B10" t="str">
            <v>Terminal use</v>
          </cell>
        </row>
        <row r="11">
          <cell r="B11" t="str">
            <v>Domestic airlines</v>
          </cell>
          <cell r="C11">
            <v>76.599999999999994</v>
          </cell>
          <cell r="D11">
            <v>150</v>
          </cell>
          <cell r="E11">
            <v>193.9</v>
          </cell>
          <cell r="F11">
            <v>0.29266666666666669</v>
          </cell>
        </row>
        <row r="12">
          <cell r="B12" t="str">
            <v>International airlines</v>
          </cell>
          <cell r="C12">
            <v>419.3</v>
          </cell>
          <cell r="D12">
            <v>397.8</v>
          </cell>
          <cell r="E12">
            <v>490</v>
          </cell>
          <cell r="F12">
            <v>0.23177476118652585</v>
          </cell>
        </row>
        <row r="13">
          <cell r="C13">
            <v>495.9</v>
          </cell>
          <cell r="D13">
            <v>547.79999999999995</v>
          </cell>
          <cell r="E13">
            <v>683.9</v>
          </cell>
          <cell r="F13">
            <v>0.24844833880978465</v>
          </cell>
        </row>
        <row r="14">
          <cell r="B14" t="str">
            <v>Aviation security</v>
          </cell>
          <cell r="C14">
            <v>182.4</v>
          </cell>
          <cell r="D14">
            <v>207.7</v>
          </cell>
          <cell r="E14">
            <v>305</v>
          </cell>
          <cell r="F14">
            <v>0.46846413095811273</v>
          </cell>
        </row>
        <row r="15">
          <cell r="B15" t="str">
            <v>ATC within airfield</v>
          </cell>
          <cell r="C15">
            <v>153.9</v>
          </cell>
          <cell r="D15">
            <v>171.5</v>
          </cell>
          <cell r="E15">
            <v>24.9</v>
          </cell>
          <cell r="F15">
            <v>-0.8548104956268221</v>
          </cell>
        </row>
        <row r="16">
          <cell r="B16" t="str">
            <v>ATC within traffic corridor</v>
          </cell>
          <cell r="C16">
            <v>149.30000000000001</v>
          </cell>
          <cell r="D16">
            <v>181.1</v>
          </cell>
          <cell r="E16">
            <v>106.8</v>
          </cell>
          <cell r="F16">
            <v>-0.41027056874654888</v>
          </cell>
        </row>
        <row r="17">
          <cell r="C17">
            <v>1425.9</v>
          </cell>
          <cell r="D17">
            <v>1587.1</v>
          </cell>
          <cell r="E17">
            <v>1717.2</v>
          </cell>
          <cell r="F17">
            <v>8.1973410623149237E-2</v>
          </cell>
        </row>
        <row r="18">
          <cell r="B18" t="str">
            <v>Ground handling</v>
          </cell>
        </row>
        <row r="19">
          <cell r="B19" t="str">
            <v>Commercial services</v>
          </cell>
        </row>
        <row r="20">
          <cell r="B20" t="str">
            <v>Passenger services</v>
          </cell>
          <cell r="C20">
            <v>397.29999999999995</v>
          </cell>
          <cell r="D20">
            <v>463</v>
          </cell>
          <cell r="E20">
            <v>604.5</v>
          </cell>
          <cell r="F20">
            <v>0.30561555075593955</v>
          </cell>
        </row>
        <row r="21">
          <cell r="B21" t="str">
            <v>Ramp services</v>
          </cell>
          <cell r="C21" t="str">
            <v>n/d</v>
          </cell>
          <cell r="D21">
            <v>145.4</v>
          </cell>
          <cell r="E21">
            <v>171.4</v>
          </cell>
          <cell r="F21">
            <v>0.17881705639614856</v>
          </cell>
        </row>
        <row r="22">
          <cell r="B22" t="str">
            <v>Control and coordination</v>
          </cell>
          <cell r="C22" t="str">
            <v>n/d</v>
          </cell>
          <cell r="D22">
            <v>9.3000000000000007</v>
          </cell>
          <cell r="E22">
            <v>19.3</v>
          </cell>
          <cell r="F22">
            <v>1.075268817204301</v>
          </cell>
        </row>
        <row r="23">
          <cell r="B23" t="str">
            <v>Technical services</v>
          </cell>
          <cell r="C23" t="str">
            <v>n/d</v>
          </cell>
          <cell r="D23" t="str">
            <v>n/d</v>
          </cell>
          <cell r="E23">
            <v>202.7</v>
          </cell>
          <cell r="F23" t="str">
            <v>n/a</v>
          </cell>
        </row>
        <row r="24">
          <cell r="C24">
            <v>397.29999999999995</v>
          </cell>
          <cell r="D24">
            <v>617.69999999999993</v>
          </cell>
          <cell r="E24">
            <v>795.19999999999993</v>
          </cell>
          <cell r="F24">
            <v>0.2873563218390805</v>
          </cell>
        </row>
        <row r="25">
          <cell r="C25">
            <v>397.29999999999995</v>
          </cell>
          <cell r="D25">
            <v>616.69999999999993</v>
          </cell>
          <cell r="E25">
            <v>997.89999999999986</v>
          </cell>
          <cell r="F25">
            <v>0.61812874979730825</v>
          </cell>
        </row>
        <row r="26">
          <cell r="B26" t="str">
            <v>Other</v>
          </cell>
        </row>
        <row r="27">
          <cell r="B27" t="str">
            <v>Passenger services at VIP lounge</v>
          </cell>
          <cell r="C27" t="str">
            <v>n/d</v>
          </cell>
          <cell r="D27">
            <v>110.2</v>
          </cell>
          <cell r="E27">
            <v>144.1</v>
          </cell>
          <cell r="F27">
            <v>0.30762250453720502</v>
          </cell>
        </row>
        <row r="28">
          <cell r="B28" t="str">
            <v>Services to business aviation passengers</v>
          </cell>
          <cell r="C28" t="str">
            <v>n/d</v>
          </cell>
          <cell r="D28">
            <v>0</v>
          </cell>
          <cell r="E28">
            <v>29.7</v>
          </cell>
          <cell r="F28" t="str">
            <v>n/a</v>
          </cell>
        </row>
        <row r="29">
          <cell r="B29" t="str">
            <v>Additional aviation security services</v>
          </cell>
          <cell r="C29" t="str">
            <v>n/d</v>
          </cell>
          <cell r="D29">
            <v>18.399999999999999</v>
          </cell>
          <cell r="E29">
            <v>26.7</v>
          </cell>
          <cell r="F29">
            <v>0.45108695652173919</v>
          </cell>
        </row>
        <row r="30">
          <cell r="B30" t="str">
            <v>Aircraft basing</v>
          </cell>
          <cell r="C30">
            <v>12</v>
          </cell>
          <cell r="D30">
            <v>38</v>
          </cell>
          <cell r="E30">
            <v>36.200000000000003</v>
          </cell>
          <cell r="F30">
            <v>-4.7368421052631504E-2</v>
          </cell>
        </row>
        <row r="31">
          <cell r="B31" t="str">
            <v>Other</v>
          </cell>
          <cell r="C31">
            <v>442.6</v>
          </cell>
          <cell r="D31">
            <v>51.5</v>
          </cell>
          <cell r="E31">
            <v>64.5</v>
          </cell>
          <cell r="F31">
            <v>0.25242718446601942</v>
          </cell>
        </row>
        <row r="32">
          <cell r="C32">
            <v>454.6</v>
          </cell>
          <cell r="D32">
            <v>218.1</v>
          </cell>
          <cell r="E32">
            <v>301.2</v>
          </cell>
          <cell r="F32">
            <v>0.38101788170563961</v>
          </cell>
        </row>
        <row r="33">
          <cell r="C33">
            <v>2278.8000000000002</v>
          </cell>
          <cell r="D33">
            <v>2422.9</v>
          </cell>
          <cell r="E33">
            <v>3015.2999999999993</v>
          </cell>
          <cell r="F33">
            <v>0.24450039209212066</v>
          </cell>
        </row>
        <row r="34">
          <cell r="B34" t="str">
            <v>Total aeronautical revenue</v>
          </cell>
          <cell r="C34">
            <v>2277.8000000000002</v>
          </cell>
          <cell r="D34">
            <v>2422.9</v>
          </cell>
          <cell r="E34">
            <v>3016.2999999999993</v>
          </cell>
          <cell r="F34">
            <v>0.24491312064055437</v>
          </cell>
        </row>
        <row r="35">
          <cell r="B35" t="str">
            <v>Non-aeronautical revenue</v>
          </cell>
          <cell r="C35">
            <v>304.5</v>
          </cell>
          <cell r="D35">
            <v>518.20000000000005</v>
          </cell>
          <cell r="E35">
            <v>554</v>
          </cell>
          <cell r="F35">
            <v>6.9085295252798051E-2</v>
          </cell>
        </row>
        <row r="36">
          <cell r="B36" t="str">
            <v>Total revenue</v>
          </cell>
          <cell r="C36">
            <v>2583.3000000000002</v>
          </cell>
          <cell r="D36">
            <v>2941.1000000000004</v>
          </cell>
          <cell r="E36">
            <v>3570.2999999999993</v>
          </cell>
          <cell r="F36">
            <v>0.2139335622726187</v>
          </cell>
        </row>
        <row r="37">
          <cell r="B37" t="str">
            <v>Operating indicators</v>
          </cell>
        </row>
        <row r="38">
          <cell r="B38" t="str">
            <v>Passengers, pax'000</v>
          </cell>
          <cell r="C38">
            <v>4654</v>
          </cell>
          <cell r="D38">
            <v>5101.99</v>
          </cell>
          <cell r="E38">
            <v>6137.8050000000003</v>
          </cell>
          <cell r="F38">
            <v>0.2030217620967506</v>
          </cell>
        </row>
        <row r="39">
          <cell r="B39" t="str">
            <v>Freight, tonnes</v>
          </cell>
          <cell r="C39">
            <v>21192</v>
          </cell>
          <cell r="D39">
            <v>21901</v>
          </cell>
          <cell r="E39">
            <v>25149</v>
          </cell>
          <cell r="F39">
            <v>0.14830373042326833</v>
          </cell>
        </row>
        <row r="40">
          <cell r="B40" t="str">
            <v>Post, tonnes</v>
          </cell>
          <cell r="C40">
            <v>2804</v>
          </cell>
          <cell r="D40">
            <v>3957</v>
          </cell>
          <cell r="E40">
            <v>4223</v>
          </cell>
          <cell r="F40">
            <v>6.7222643416729844E-2</v>
          </cell>
        </row>
      </sheetData>
      <sheetData sheetId="38" refreshError="1">
        <row r="2">
          <cell r="N2" t="str">
            <v>Income statement</v>
          </cell>
        </row>
        <row r="3">
          <cell r="N3" t="str">
            <v>RURm</v>
          </cell>
          <cell r="O3" t="str">
            <v>Oct-Dec 2005</v>
          </cell>
          <cell r="P3">
            <v>2006</v>
          </cell>
          <cell r="Q3" t="str">
            <v>2m 2007</v>
          </cell>
          <cell r="R3" t="str">
            <v>3-12m 2007</v>
          </cell>
          <cell r="S3" t="str">
            <v>2007</v>
          </cell>
          <cell r="T3" t="str">
            <v>3th m 2007</v>
          </cell>
          <cell r="U3" t="str">
            <v>3m 2007</v>
          </cell>
          <cell r="V3" t="str">
            <v>3m 2008</v>
          </cell>
          <cell r="W3" t="str">
            <v>3-5m 2007</v>
          </cell>
          <cell r="X3" t="str">
            <v>5m 2007</v>
          </cell>
          <cell r="Y3" t="str">
            <v>5m 2008</v>
          </cell>
        </row>
        <row r="4">
          <cell r="N4" t="str">
            <v>Revenue</v>
          </cell>
          <cell r="O4">
            <v>591.99599999999998</v>
          </cell>
          <cell r="P4">
            <v>2941.335</v>
          </cell>
          <cell r="Q4">
            <v>514.66499999999996</v>
          </cell>
          <cell r="R4">
            <v>3055.6640000000002</v>
          </cell>
          <cell r="S4">
            <v>3570.3290000000002</v>
          </cell>
          <cell r="T4">
            <v>214.572</v>
          </cell>
          <cell r="U4">
            <v>729.23699999999997</v>
          </cell>
          <cell r="V4">
            <v>856.17499999999995</v>
          </cell>
          <cell r="W4">
            <v>721.44899999999996</v>
          </cell>
          <cell r="X4">
            <v>1236.114</v>
          </cell>
          <cell r="Y4">
            <v>1569.0719999999999</v>
          </cell>
        </row>
        <row r="5">
          <cell r="N5" t="str">
            <v>Cost of sales</v>
          </cell>
          <cell r="O5">
            <v>-446.22199999999998</v>
          </cell>
          <cell r="P5">
            <v>-2161.9540000000002</v>
          </cell>
          <cell r="Q5">
            <v>-395.19499999999999</v>
          </cell>
          <cell r="R5">
            <v>-1766.2059999999999</v>
          </cell>
          <cell r="S5">
            <v>-2161.4009999999998</v>
          </cell>
          <cell r="T5">
            <v>-159.399</v>
          </cell>
          <cell r="U5">
            <v>-554.59400000000005</v>
          </cell>
          <cell r="V5">
            <v>-581.84799999999996</v>
          </cell>
          <cell r="W5">
            <v>-505.98200000000003</v>
          </cell>
          <cell r="X5">
            <v>-901.17700000000002</v>
          </cell>
          <cell r="Y5">
            <v>-986.09100000000001</v>
          </cell>
        </row>
        <row r="6">
          <cell r="N6" t="str">
            <v>Gross profit</v>
          </cell>
          <cell r="O6">
            <v>145.774</v>
          </cell>
          <cell r="P6">
            <v>779.38099999999986</v>
          </cell>
          <cell r="Q6">
            <v>119.46999999999997</v>
          </cell>
          <cell r="R6">
            <v>1289.4580000000003</v>
          </cell>
          <cell r="S6">
            <v>1408.9280000000003</v>
          </cell>
          <cell r="T6">
            <v>55.173000000000002</v>
          </cell>
          <cell r="U6">
            <v>174.64299999999992</v>
          </cell>
          <cell r="V6">
            <v>274.327</v>
          </cell>
          <cell r="W6">
            <v>215.46699999999993</v>
          </cell>
          <cell r="X6">
            <v>334.93700000000001</v>
          </cell>
          <cell r="Y6">
            <v>582.98099999999988</v>
          </cell>
        </row>
        <row r="7">
          <cell r="N7" t="str">
            <v>Gross profit margin, %</v>
          </cell>
          <cell r="O7">
            <v>0.24624152865897744</v>
          </cell>
          <cell r="P7">
            <v>0.26497525783360271</v>
          </cell>
          <cell r="Q7">
            <v>0.2321315807369842</v>
          </cell>
          <cell r="R7">
            <v>0.42198945957408934</v>
          </cell>
          <cell r="S7">
            <v>0.39462133601693294</v>
          </cell>
          <cell r="T7">
            <v>0.25713047368715397</v>
          </cell>
          <cell r="U7">
            <v>0.23948729973931646</v>
          </cell>
          <cell r="V7">
            <v>0.32040996291645985</v>
          </cell>
          <cell r="W7">
            <v>0.2986586716455355</v>
          </cell>
          <cell r="X7">
            <v>0.27095963640893961</v>
          </cell>
          <cell r="Y7">
            <v>0.37154509162103455</v>
          </cell>
        </row>
        <row r="8">
          <cell r="N8" t="str">
            <v>Commercial expenses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N9" t="str">
            <v>Administrative expenses</v>
          </cell>
          <cell r="O9">
            <v>-45.857999999999997</v>
          </cell>
          <cell r="P9">
            <v>-377.21</v>
          </cell>
          <cell r="Q9">
            <v>-63.491</v>
          </cell>
          <cell r="R9">
            <v>-355.4</v>
          </cell>
          <cell r="S9">
            <v>-418.89099999999996</v>
          </cell>
          <cell r="T9">
            <v>-26.436</v>
          </cell>
          <cell r="U9">
            <v>-89.927000000000007</v>
          </cell>
          <cell r="V9">
            <v>-110.178</v>
          </cell>
          <cell r="W9">
            <v>-94.355999999999995</v>
          </cell>
          <cell r="X9">
            <v>-157.84700000000001</v>
          </cell>
          <cell r="Y9">
            <v>-187.86699999999999</v>
          </cell>
        </row>
        <row r="10">
          <cell r="N10" t="str">
            <v>Operating profit</v>
          </cell>
          <cell r="O10">
            <v>100.16224152865897</v>
          </cell>
          <cell r="P10">
            <v>402.43597525783349</v>
          </cell>
          <cell r="Q10">
            <v>56.211131580736961</v>
          </cell>
          <cell r="R10">
            <v>934.47998945957431</v>
          </cell>
          <cell r="S10">
            <v>990.4316213360172</v>
          </cell>
          <cell r="T10">
            <v>28.994130473687157</v>
          </cell>
          <cell r="U10">
            <v>84.955487299739232</v>
          </cell>
          <cell r="V10">
            <v>164.46940996291647</v>
          </cell>
          <cell r="W10">
            <v>121.40965867164547</v>
          </cell>
          <cell r="X10">
            <v>177.36095963640892</v>
          </cell>
          <cell r="Y10">
            <v>395.48554509162091</v>
          </cell>
        </row>
        <row r="11">
          <cell r="N11" t="str">
            <v>Operating profit margin, %</v>
          </cell>
          <cell r="O11">
            <v>0.1691941187586723</v>
          </cell>
          <cell r="P11">
            <v>0.13682085694347412</v>
          </cell>
          <cell r="Q11">
            <v>0.10921887359882053</v>
          </cell>
          <cell r="R11">
            <v>0.30581896093928335</v>
          </cell>
          <cell r="S11">
            <v>0.2774062618139721</v>
          </cell>
          <cell r="T11">
            <v>0.13512541465655889</v>
          </cell>
          <cell r="U11">
            <v>0.11649914540778819</v>
          </cell>
          <cell r="V11">
            <v>0.19209788882286505</v>
          </cell>
          <cell r="W11">
            <v>0.16828585065839094</v>
          </cell>
          <cell r="X11">
            <v>0.14348268819575616</v>
          </cell>
          <cell r="Y11">
            <v>0.2520506038547759</v>
          </cell>
        </row>
        <row r="12">
          <cell r="N12" t="str">
            <v>Interest income/(expense), net</v>
          </cell>
          <cell r="O12">
            <v>6.6040000000000001</v>
          </cell>
          <cell r="P12">
            <v>-0.78800000000000003</v>
          </cell>
          <cell r="Q12">
            <v>2.0430000000000001</v>
          </cell>
          <cell r="R12">
            <v>25.315000000000001</v>
          </cell>
          <cell r="S12">
            <v>27.358000000000001</v>
          </cell>
          <cell r="T12">
            <v>1.056</v>
          </cell>
          <cell r="U12">
            <v>3.0990000000000002</v>
          </cell>
          <cell r="V12">
            <v>10.428000000000001</v>
          </cell>
          <cell r="W12">
            <v>3.2370000000000001</v>
          </cell>
          <cell r="X12">
            <v>5.28</v>
          </cell>
          <cell r="Y12">
            <v>15.802</v>
          </cell>
        </row>
        <row r="13">
          <cell r="N13" t="str">
            <v>Interest receivable</v>
          </cell>
          <cell r="O13">
            <v>6.6040000000000001</v>
          </cell>
          <cell r="P13">
            <v>-0.72899999999999998</v>
          </cell>
          <cell r="Q13">
            <v>2.0430000000000001</v>
          </cell>
          <cell r="R13">
            <v>25.315000000000001</v>
          </cell>
          <cell r="S13">
            <v>27.358000000000001</v>
          </cell>
          <cell r="T13">
            <v>1.056</v>
          </cell>
          <cell r="U13">
            <v>3.0990000000000002</v>
          </cell>
          <cell r="V13">
            <v>10.428000000000001</v>
          </cell>
          <cell r="W13">
            <v>3.2370000000000001</v>
          </cell>
          <cell r="X13">
            <v>5.28</v>
          </cell>
          <cell r="Y13">
            <v>15.802</v>
          </cell>
        </row>
        <row r="14">
          <cell r="N14" t="str">
            <v>Interest payable</v>
          </cell>
          <cell r="O14">
            <v>0</v>
          </cell>
          <cell r="P14">
            <v>-5.8999999999999997E-2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N15" t="str">
            <v>Dividend income</v>
          </cell>
          <cell r="O15">
            <v>2.629</v>
          </cell>
          <cell r="P15">
            <v>11.46</v>
          </cell>
          <cell r="Q15">
            <v>0</v>
          </cell>
          <cell r="R15">
            <v>16.853000000000002</v>
          </cell>
          <cell r="S15">
            <v>16.853000000000002</v>
          </cell>
          <cell r="T15">
            <v>5.7389999999999999</v>
          </cell>
          <cell r="U15">
            <v>5.7389999999999999</v>
          </cell>
          <cell r="V15">
            <v>0</v>
          </cell>
          <cell r="W15">
            <v>5.7389999999999999</v>
          </cell>
          <cell r="X15">
            <v>5.7389999999999999</v>
          </cell>
          <cell r="Y15">
            <v>0</v>
          </cell>
        </row>
        <row r="16">
          <cell r="N16" t="str">
            <v>Other expenses, net</v>
          </cell>
          <cell r="O16">
            <v>-73.98599999999999</v>
          </cell>
          <cell r="P16">
            <v>-50.117000000000012</v>
          </cell>
          <cell r="Q16">
            <v>-145.02399999999997</v>
          </cell>
          <cell r="R16">
            <v>-120.17500000000001</v>
          </cell>
          <cell r="S16">
            <v>-265.19900000000007</v>
          </cell>
          <cell r="T16">
            <v>-27.181000000000001</v>
          </cell>
          <cell r="U16">
            <v>-172.20499999999998</v>
          </cell>
          <cell r="V16">
            <v>-29.024000000000001</v>
          </cell>
          <cell r="W16">
            <v>-47.19</v>
          </cell>
          <cell r="X16">
            <v>-192.21399999999997</v>
          </cell>
          <cell r="Y16">
            <v>-36.492999999999995</v>
          </cell>
        </row>
        <row r="17">
          <cell r="N17" t="str">
            <v>Other operating income</v>
          </cell>
          <cell r="O17">
            <v>42.356000000000002</v>
          </cell>
          <cell r="P17">
            <v>237.011</v>
          </cell>
          <cell r="Q17">
            <v>113.78</v>
          </cell>
          <cell r="R17">
            <v>313.47199999999998</v>
          </cell>
          <cell r="S17">
            <v>427.25199999999995</v>
          </cell>
          <cell r="T17">
            <v>27.126000000000001</v>
          </cell>
          <cell r="U17">
            <v>140.90600000000001</v>
          </cell>
          <cell r="V17">
            <v>111.86799999999999</v>
          </cell>
          <cell r="W17">
            <v>50.05</v>
          </cell>
          <cell r="X17">
            <v>163.83000000000001</v>
          </cell>
          <cell r="Y17">
            <v>117.54900000000001</v>
          </cell>
        </row>
        <row r="18">
          <cell r="N18" t="str">
            <v>Other operating expenses</v>
          </cell>
          <cell r="O18">
            <v>-73.98599999999999</v>
          </cell>
          <cell r="P18">
            <v>-302.43</v>
          </cell>
          <cell r="Q18">
            <v>-258.80399999999997</v>
          </cell>
          <cell r="R18">
            <v>-433.64699999999999</v>
          </cell>
          <cell r="S18">
            <v>-692.45100000000002</v>
          </cell>
          <cell r="T18">
            <v>-54.307000000000002</v>
          </cell>
          <cell r="U18">
            <v>-313.11099999999999</v>
          </cell>
          <cell r="V18">
            <v>-140.892</v>
          </cell>
          <cell r="W18">
            <v>-97.24</v>
          </cell>
          <cell r="X18">
            <v>-356.04399999999998</v>
          </cell>
          <cell r="Y18">
            <v>-153.042</v>
          </cell>
        </row>
        <row r="19">
          <cell r="N19" t="str">
            <v>Nonoperating income</v>
          </cell>
          <cell r="O19">
            <v>6.5179999999999998</v>
          </cell>
          <cell r="P19">
            <v>60.832000000000001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N20" t="str">
            <v>Nonoperating expenses</v>
          </cell>
          <cell r="O20">
            <v>-23.552</v>
          </cell>
          <cell r="P20">
            <v>-45.53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N21" t="str">
            <v>Profit/(loss) before tax</v>
          </cell>
          <cell r="O21">
            <v>32.780241528658976</v>
          </cell>
          <cell r="P21">
            <v>362.99097525783344</v>
          </cell>
          <cell r="Q21">
            <v>-86.769868419263005</v>
          </cell>
          <cell r="R21">
            <v>856.47298945957425</v>
          </cell>
          <cell r="S21">
            <v>769.44362133601703</v>
          </cell>
          <cell r="T21">
            <v>8.6081304736871562</v>
          </cell>
          <cell r="U21">
            <v>-78.411512700260744</v>
          </cell>
          <cell r="V21">
            <v>145.87340996291647</v>
          </cell>
          <cell r="W21">
            <v>83.195658671645475</v>
          </cell>
          <cell r="X21">
            <v>-3.8340403635910478</v>
          </cell>
          <cell r="Y21">
            <v>374.79454509162093</v>
          </cell>
        </row>
        <row r="22">
          <cell r="N22" t="str">
            <v>Profit tax</v>
          </cell>
          <cell r="O22">
            <v>-26.744</v>
          </cell>
          <cell r="P22">
            <v>-118.01300000000001</v>
          </cell>
          <cell r="Q22">
            <v>-7.5339999999999998</v>
          </cell>
          <cell r="R22">
            <v>-231.29600000000002</v>
          </cell>
          <cell r="S22">
            <v>-238.83</v>
          </cell>
          <cell r="T22">
            <v>-4.3140000000000001</v>
          </cell>
          <cell r="U22">
            <v>-11.847999999999999</v>
          </cell>
          <cell r="V22">
            <v>-45.327999999999996</v>
          </cell>
          <cell r="W22">
            <v>-22.782999999999998</v>
          </cell>
          <cell r="X22">
            <v>-30.317</v>
          </cell>
          <cell r="Y22">
            <v>-104.93700000000001</v>
          </cell>
        </row>
        <row r="23">
          <cell r="N23" t="str">
            <v>Deferred tax assets</v>
          </cell>
          <cell r="O23">
            <v>4.0000000000000001E-3</v>
          </cell>
          <cell r="P23">
            <v>5.2999999999999999E-2</v>
          </cell>
          <cell r="Q23">
            <v>2.4E-2</v>
          </cell>
          <cell r="R23">
            <v>0.33800000000000002</v>
          </cell>
          <cell r="S23">
            <v>0.36200000000000004</v>
          </cell>
          <cell r="T23">
            <v>1.2999999999999999E-2</v>
          </cell>
          <cell r="U23">
            <v>3.6999999999999998E-2</v>
          </cell>
          <cell r="V23">
            <v>0.10199999999999999</v>
          </cell>
          <cell r="W23">
            <v>4.3999999999999997E-2</v>
          </cell>
          <cell r="X23">
            <v>6.8000000000000005E-2</v>
          </cell>
          <cell r="Y23">
            <v>0.14799999999999999</v>
          </cell>
        </row>
        <row r="24">
          <cell r="N24" t="str">
            <v>Deferred tax liabilities</v>
          </cell>
          <cell r="O24">
            <v>-1.127</v>
          </cell>
          <cell r="P24">
            <v>-4.9530000000000003</v>
          </cell>
          <cell r="Q24">
            <v>0.36699999999999999</v>
          </cell>
          <cell r="R24">
            <v>1.9390000000000001</v>
          </cell>
          <cell r="S24">
            <v>2.306</v>
          </cell>
          <cell r="T24">
            <v>0.189</v>
          </cell>
          <cell r="U24">
            <v>0.55600000000000005</v>
          </cell>
          <cell r="V24">
            <v>0.59899999999999998</v>
          </cell>
          <cell r="W24">
            <v>0.308</v>
          </cell>
          <cell r="X24">
            <v>0.67500000000000004</v>
          </cell>
          <cell r="Y24">
            <v>0.98599999999999999</v>
          </cell>
        </row>
        <row r="25">
          <cell r="N25" t="str">
            <v>Profit tax</v>
          </cell>
          <cell r="O25">
            <v>-24.966000000000001</v>
          </cell>
          <cell r="P25">
            <v>-107.753</v>
          </cell>
          <cell r="Q25">
            <v>-7.78</v>
          </cell>
          <cell r="R25">
            <v>-228.60400000000001</v>
          </cell>
          <cell r="S25">
            <v>-236.38400000000001</v>
          </cell>
          <cell r="T25">
            <v>-3.9740000000000002</v>
          </cell>
          <cell r="U25">
            <v>-11.754</v>
          </cell>
          <cell r="V25">
            <v>-43.902000000000001</v>
          </cell>
          <cell r="W25">
            <v>-22.591000000000001</v>
          </cell>
          <cell r="X25">
            <v>-30.370999999999999</v>
          </cell>
          <cell r="Y25">
            <v>-103.93300000000001</v>
          </cell>
        </row>
        <row r="26">
          <cell r="N26" t="str">
            <v>Unified tax on imputed income</v>
          </cell>
          <cell r="O26">
            <v>-0.64700000000000002</v>
          </cell>
          <cell r="P26">
            <v>-5.319</v>
          </cell>
          <cell r="Q26">
            <v>0</v>
          </cell>
          <cell r="R26">
            <v>-4.9749999999999996</v>
          </cell>
          <cell r="S26">
            <v>-4.9749999999999996</v>
          </cell>
          <cell r="T26">
            <v>-0.55100000000000005</v>
          </cell>
          <cell r="U26">
            <v>-0.55100000000000005</v>
          </cell>
          <cell r="V26">
            <v>-2.1259999999999999</v>
          </cell>
          <cell r="W26">
            <v>-0.55100000000000005</v>
          </cell>
          <cell r="X26">
            <v>-0.55100000000000005</v>
          </cell>
          <cell r="Y26">
            <v>-2.1259999999999999</v>
          </cell>
        </row>
        <row r="27">
          <cell r="N27" t="str">
            <v>Penalties</v>
          </cell>
          <cell r="O27">
            <v>-8.0000000000000002E-3</v>
          </cell>
          <cell r="P27">
            <v>-4.1000000000000002E-2</v>
          </cell>
          <cell r="Q27">
            <v>-0.14499999999999999</v>
          </cell>
          <cell r="R27">
            <v>6.0000000000000001E-3</v>
          </cell>
          <cell r="S27">
            <v>-0.13899999999999998</v>
          </cell>
          <cell r="T27">
            <v>8.9999999999999993E-3</v>
          </cell>
          <cell r="U27">
            <v>-0.13600000000000001</v>
          </cell>
          <cell r="V27">
            <v>-1E-3</v>
          </cell>
          <cell r="W27">
            <v>7.0000000000000001E-3</v>
          </cell>
          <cell r="X27">
            <v>-0.13800000000000001</v>
          </cell>
          <cell r="Y27">
            <v>-1.2E-2</v>
          </cell>
        </row>
        <row r="28">
          <cell r="N28" t="str">
            <v>Net profit/(loss)</v>
          </cell>
          <cell r="O28">
            <v>6.0362415286589766</v>
          </cell>
          <cell r="P28">
            <v>244.97797525783344</v>
          </cell>
          <cell r="Q28">
            <v>-94.303868419263011</v>
          </cell>
          <cell r="R28">
            <v>625.1769894595742</v>
          </cell>
          <cell r="S28">
            <v>530.61362133601699</v>
          </cell>
          <cell r="T28">
            <v>4.2941304736871562</v>
          </cell>
          <cell r="U28">
            <v>-90.259512700260743</v>
          </cell>
          <cell r="V28">
            <v>100.54540996291647</v>
          </cell>
          <cell r="W28">
            <v>60.412658671645474</v>
          </cell>
          <cell r="X28">
            <v>-34.151040363591051</v>
          </cell>
          <cell r="Y28">
            <v>269.85754509162092</v>
          </cell>
        </row>
        <row r="29">
          <cell r="N29" t="str">
            <v>Net profit margin,%</v>
          </cell>
          <cell r="O29">
            <v>1.0196422828294409E-2</v>
          </cell>
          <cell r="P29">
            <v>8.3288022363257982E-2</v>
          </cell>
          <cell r="Q29">
            <v>-0.18323349833243568</v>
          </cell>
          <cell r="R29">
            <v>0.20459611706639674</v>
          </cell>
          <cell r="S29">
            <v>0.14861757035164461</v>
          </cell>
          <cell r="T29">
            <v>2.0012538792047219E-2</v>
          </cell>
          <cell r="U29">
            <v>-0.12377253581518868</v>
          </cell>
          <cell r="V29">
            <v>0.11743558263546176</v>
          </cell>
          <cell r="W29">
            <v>8.3737947757423575E-2</v>
          </cell>
          <cell r="X29">
            <v>-2.7627743366381297E-2</v>
          </cell>
          <cell r="Y29">
            <v>0.17198544432098778</v>
          </cell>
        </row>
        <row r="30">
          <cell r="N30" t="str">
            <v>Add back</v>
          </cell>
        </row>
        <row r="31">
          <cell r="N31" t="str">
            <v>Depreciation and amortisation</v>
          </cell>
          <cell r="O31">
            <v>41.850999999999999</v>
          </cell>
          <cell r="P31">
            <v>176.85400000000001</v>
          </cell>
          <cell r="S31">
            <v>157</v>
          </cell>
          <cell r="X31" t="str">
            <v>n/a</v>
          </cell>
          <cell r="Y31" t="str">
            <v>n/a</v>
          </cell>
        </row>
        <row r="32">
          <cell r="N32" t="str">
            <v>Profit tax</v>
          </cell>
          <cell r="O32">
            <v>26.744</v>
          </cell>
          <cell r="P32">
            <v>118.01300000000001</v>
          </cell>
          <cell r="Q32">
            <v>7.5339999999999998</v>
          </cell>
          <cell r="R32">
            <v>231.29600000000002</v>
          </cell>
          <cell r="S32">
            <v>238.83</v>
          </cell>
          <cell r="T32">
            <v>4.3140000000000001</v>
          </cell>
          <cell r="U32">
            <v>11.847999999999999</v>
          </cell>
          <cell r="V32">
            <v>45.327999999999996</v>
          </cell>
          <cell r="W32">
            <v>22.782999999999998</v>
          </cell>
          <cell r="X32">
            <v>30.317</v>
          </cell>
          <cell r="Y32">
            <v>104.93700000000001</v>
          </cell>
        </row>
        <row r="33">
          <cell r="N33" t="str">
            <v>Interest and dividend income</v>
          </cell>
          <cell r="O33">
            <v>-6.6040000000000001</v>
          </cell>
          <cell r="P33">
            <v>-10.672000000000001</v>
          </cell>
          <cell r="Q33">
            <v>-2.0430000000000001</v>
          </cell>
          <cell r="R33">
            <v>-42.168000000000006</v>
          </cell>
          <cell r="S33">
            <v>-44.210999999999999</v>
          </cell>
          <cell r="T33">
            <v>-6.7949999999999999</v>
          </cell>
          <cell r="U33">
            <v>-8.838000000000001</v>
          </cell>
          <cell r="V33">
            <v>-10.428000000000001</v>
          </cell>
          <cell r="W33">
            <v>-8.9759999999999991</v>
          </cell>
          <cell r="X33">
            <v>-11.019</v>
          </cell>
          <cell r="Y33">
            <v>-15.802</v>
          </cell>
        </row>
        <row r="34">
          <cell r="N34" t="str">
            <v>EBITDA</v>
          </cell>
          <cell r="O34">
            <v>68.027241528658976</v>
          </cell>
          <cell r="P34">
            <v>529.1729752578334</v>
          </cell>
          <cell r="Q34">
            <v>-88.812868419263012</v>
          </cell>
          <cell r="R34">
            <v>814.30498945957424</v>
          </cell>
          <cell r="S34">
            <v>882.23262133601702</v>
          </cell>
          <cell r="T34">
            <v>1.8131304736871563</v>
          </cell>
          <cell r="U34">
            <v>-87.249512700260738</v>
          </cell>
          <cell r="V34">
            <v>135.44540996291647</v>
          </cell>
          <cell r="W34">
            <v>74.219658671645476</v>
          </cell>
          <cell r="X34" t="str">
            <v>n/a</v>
          </cell>
          <cell r="Y34" t="str">
            <v>n/a</v>
          </cell>
        </row>
        <row r="35">
          <cell r="N35" t="str">
            <v>EBITDA margin, %</v>
          </cell>
          <cell r="O35">
            <v>0.11491165739069011</v>
          </cell>
          <cell r="P35">
            <v>0.17990911448639255</v>
          </cell>
          <cell r="Q35">
            <v>-0.1725644223315419</v>
          </cell>
          <cell r="R35">
            <v>0.26649035674719934</v>
          </cell>
          <cell r="S35">
            <v>0.24710121149507985</v>
          </cell>
          <cell r="T35">
            <v>8.4499863620936394E-3</v>
          </cell>
          <cell r="U35">
            <v>-0.11964493395187126</v>
          </cell>
          <cell r="V35">
            <v>0.15819827717804943</v>
          </cell>
          <cell r="W35">
            <v>0.10287582167505323</v>
          </cell>
          <cell r="X35" t="str">
            <v>n/a</v>
          </cell>
          <cell r="Y35" t="str">
            <v>n/a</v>
          </cell>
        </row>
      </sheetData>
      <sheetData sheetId="39" refreshError="1"/>
      <sheetData sheetId="40" refreshError="1">
        <row r="3">
          <cell r="B3" t="str">
            <v>Non-aeronautical revenue breakdown</v>
          </cell>
        </row>
        <row r="4">
          <cell r="B4" t="str">
            <v>RURm</v>
          </cell>
          <cell r="C4">
            <v>2005</v>
          </cell>
          <cell r="D4">
            <v>2006</v>
          </cell>
          <cell r="E4">
            <v>2007</v>
          </cell>
          <cell r="F4" t="str">
            <v>2007 vs. 2006</v>
          </cell>
          <cell r="G4" t="str">
            <v>2008F</v>
          </cell>
        </row>
        <row r="5">
          <cell r="B5" t="str">
            <v>Utilities</v>
          </cell>
          <cell r="G5">
            <v>248</v>
          </cell>
        </row>
        <row r="6">
          <cell r="B6" t="str">
            <v>Electricity</v>
          </cell>
          <cell r="C6" t="str">
            <v>n/d</v>
          </cell>
          <cell r="D6">
            <v>40.411562000000004</v>
          </cell>
          <cell r="E6">
            <v>53.219430350000003</v>
          </cell>
          <cell r="F6">
            <v>0.31693574106341149</v>
          </cell>
        </row>
        <row r="7">
          <cell r="B7" t="str">
            <v>Heating</v>
          </cell>
          <cell r="C7" t="str">
            <v>n/d</v>
          </cell>
          <cell r="D7">
            <v>71.524482000000006</v>
          </cell>
          <cell r="E7">
            <v>78.766324359999999</v>
          </cell>
          <cell r="F7">
            <v>0.10124984001981296</v>
          </cell>
        </row>
        <row r="8">
          <cell r="B8" t="str">
            <v>Water supplies</v>
          </cell>
          <cell r="C8" t="str">
            <v>n/d</v>
          </cell>
          <cell r="D8">
            <v>43.490816000000002</v>
          </cell>
          <cell r="E8">
            <v>48.853229069999998</v>
          </cell>
          <cell r="F8">
            <v>0.12329989554576293</v>
          </cell>
        </row>
        <row r="9">
          <cell r="C9">
            <v>89</v>
          </cell>
          <cell r="D9">
            <v>155.42686</v>
          </cell>
          <cell r="E9">
            <v>180.83898378000001</v>
          </cell>
          <cell r="F9">
            <v>0.16349892019950735</v>
          </cell>
        </row>
        <row r="10">
          <cell r="B10" t="str">
            <v>Space rental</v>
          </cell>
          <cell r="C10">
            <v>116.8</v>
          </cell>
          <cell r="D10">
            <v>83.8</v>
          </cell>
          <cell r="E10">
            <v>91.5</v>
          </cell>
          <cell r="F10">
            <v>9.1885441527446335E-2</v>
          </cell>
          <cell r="G10">
            <v>174</v>
          </cell>
        </row>
        <row r="11">
          <cell r="B11" t="str">
            <v>Duty free fees</v>
          </cell>
          <cell r="C11" t="str">
            <v>n/d</v>
          </cell>
          <cell r="D11">
            <v>62.4</v>
          </cell>
          <cell r="E11">
            <v>77.2</v>
          </cell>
          <cell r="F11">
            <v>0.23717948717948725</v>
          </cell>
          <cell r="G11" t="str">
            <v>n/d</v>
          </cell>
        </row>
        <row r="12">
          <cell r="B12" t="str">
            <v>Car parking</v>
          </cell>
          <cell r="C12" t="str">
            <v>n/d</v>
          </cell>
          <cell r="D12">
            <v>50.6</v>
          </cell>
          <cell r="E12">
            <v>67.900000000000006</v>
          </cell>
          <cell r="F12">
            <v>0.34189723320158111</v>
          </cell>
          <cell r="G12" t="str">
            <v>n/d</v>
          </cell>
        </row>
        <row r="13">
          <cell r="B13" t="str">
            <v>Ground handling of aircraft</v>
          </cell>
          <cell r="C13" t="str">
            <v>n/d</v>
          </cell>
          <cell r="D13">
            <v>19.899999999999999</v>
          </cell>
          <cell r="E13">
            <v>31</v>
          </cell>
          <cell r="F13">
            <v>0.55778894472361817</v>
          </cell>
          <cell r="G13" t="str">
            <v>n/d</v>
          </cell>
        </row>
        <row r="14">
          <cell r="B14" t="str">
            <v>Hotel services</v>
          </cell>
          <cell r="C14" t="str">
            <v>n/d</v>
          </cell>
          <cell r="D14">
            <v>22</v>
          </cell>
          <cell r="E14">
            <v>28.5</v>
          </cell>
          <cell r="F14">
            <v>0.29545454545454547</v>
          </cell>
          <cell r="G14" t="str">
            <v>n/d</v>
          </cell>
        </row>
        <row r="15">
          <cell r="B15" t="str">
            <v>Advertising</v>
          </cell>
          <cell r="C15">
            <v>13</v>
          </cell>
          <cell r="D15">
            <v>15.7</v>
          </cell>
          <cell r="E15">
            <v>17.7</v>
          </cell>
          <cell r="F15">
            <v>0.12738853503184713</v>
          </cell>
          <cell r="G15" t="str">
            <v>n/d</v>
          </cell>
        </row>
        <row r="16">
          <cell r="B16" t="str">
            <v>Other</v>
          </cell>
          <cell r="C16">
            <v>86</v>
          </cell>
          <cell r="D16">
            <v>128.30000000000001</v>
          </cell>
          <cell r="E16">
            <v>88.9</v>
          </cell>
          <cell r="F16">
            <v>-0.30709275136399067</v>
          </cell>
          <cell r="G16">
            <v>230</v>
          </cell>
        </row>
        <row r="17">
          <cell r="C17">
            <v>304.8</v>
          </cell>
          <cell r="D17">
            <v>518.22685999999999</v>
          </cell>
          <cell r="E17">
            <v>553.53898378000008</v>
          </cell>
          <cell r="F17">
            <v>6.814028084148338E-2</v>
          </cell>
          <cell r="G17">
            <v>652</v>
          </cell>
        </row>
      </sheetData>
      <sheetData sheetId="41" refreshError="1"/>
      <sheetData sheetId="42" refreshError="1">
        <row r="4">
          <cell r="B4" t="str">
            <v>Other income and expenses</v>
          </cell>
          <cell r="R4" t="str">
            <v/>
          </cell>
          <cell r="S4" t="str">
            <v/>
          </cell>
          <cell r="T4" t="str">
            <v/>
          </cell>
        </row>
        <row r="5">
          <cell r="B5" t="str">
            <v/>
          </cell>
          <cell r="C5" t="str">
            <v>Oct-Dec 2005</v>
          </cell>
          <cell r="F5" t="str">
            <v>2006</v>
          </cell>
          <cell r="I5" t="str">
            <v>Oct-Dec 2005</v>
          </cell>
          <cell r="L5" t="str">
            <v>2006</v>
          </cell>
          <cell r="O5" t="str">
            <v>Mar-Dec 2007*</v>
          </cell>
          <cell r="R5" t="str">
            <v>2007</v>
          </cell>
          <cell r="U5" t="str">
            <v>2007</v>
          </cell>
        </row>
        <row r="6">
          <cell r="B6" t="str">
            <v>RURm</v>
          </cell>
          <cell r="C6" t="str">
            <v>Income</v>
          </cell>
          <cell r="D6" t="str">
            <v>Expense</v>
          </cell>
          <cell r="E6" t="str">
            <v>Net</v>
          </cell>
          <cell r="F6" t="str">
            <v>Income</v>
          </cell>
          <cell r="G6" t="str">
            <v>Expense</v>
          </cell>
          <cell r="H6" t="str">
            <v>Net</v>
          </cell>
          <cell r="I6" t="str">
            <v>Income</v>
          </cell>
          <cell r="J6" t="str">
            <v>Expense</v>
          </cell>
          <cell r="K6" t="str">
            <v>Net</v>
          </cell>
          <cell r="L6" t="str">
            <v>Income</v>
          </cell>
          <cell r="M6" t="str">
            <v>Expense</v>
          </cell>
          <cell r="N6" t="str">
            <v>Net</v>
          </cell>
          <cell r="O6" t="str">
            <v>Income</v>
          </cell>
          <cell r="P6" t="str">
            <v>Expense</v>
          </cell>
          <cell r="Q6" t="str">
            <v>Net</v>
          </cell>
          <cell r="R6" t="str">
            <v>Income</v>
          </cell>
          <cell r="S6" t="str">
            <v>Expense</v>
          </cell>
          <cell r="T6" t="str">
            <v>Net</v>
          </cell>
          <cell r="U6" t="str">
            <v>Income</v>
          </cell>
          <cell r="V6" t="str">
            <v>Expense</v>
          </cell>
          <cell r="W6" t="str">
            <v>Net</v>
          </cell>
        </row>
        <row r="7">
          <cell r="B7" t="str">
            <v>Retirement of fixed assets</v>
          </cell>
          <cell r="C7">
            <v>0.98859999999999992</v>
          </cell>
          <cell r="D7">
            <v>-0.86750000000000005</v>
          </cell>
          <cell r="E7">
            <v>0.1210999999999999</v>
          </cell>
          <cell r="F7">
            <v>2.6469999999999998</v>
          </cell>
          <cell r="G7">
            <v>-16.300999999999998</v>
          </cell>
          <cell r="H7">
            <v>-13.654</v>
          </cell>
          <cell r="I7">
            <v>988.59999999999991</v>
          </cell>
          <cell r="J7">
            <v>-867.5</v>
          </cell>
          <cell r="K7">
            <v>121.09999999999991</v>
          </cell>
          <cell r="L7">
            <v>2647</v>
          </cell>
          <cell r="M7">
            <v>-16301</v>
          </cell>
          <cell r="N7">
            <v>-13654</v>
          </cell>
          <cell r="O7">
            <v>1377</v>
          </cell>
          <cell r="P7">
            <v>-1968</v>
          </cell>
          <cell r="Q7">
            <v>-591</v>
          </cell>
          <cell r="R7">
            <v>1.9</v>
          </cell>
          <cell r="S7">
            <v>-108</v>
          </cell>
          <cell r="T7">
            <v>-106.1</v>
          </cell>
          <cell r="U7">
            <v>1.9</v>
          </cell>
          <cell r="V7">
            <v>-108</v>
          </cell>
          <cell r="W7">
            <v>-106.1</v>
          </cell>
        </row>
        <row r="8">
          <cell r="B8" t="str">
            <v>Forex</v>
          </cell>
          <cell r="C8">
            <v>35.767400000000002</v>
          </cell>
          <cell r="D8">
            <v>-35.417000000000002</v>
          </cell>
          <cell r="E8">
            <v>0.35040000000000004</v>
          </cell>
          <cell r="F8">
            <v>239.20500000000001</v>
          </cell>
          <cell r="G8">
            <v>-237.98400000000001</v>
          </cell>
          <cell r="H8">
            <v>1.2210000000000001</v>
          </cell>
          <cell r="I8">
            <v>35767.4</v>
          </cell>
          <cell r="J8">
            <v>-35417</v>
          </cell>
          <cell r="K8">
            <v>350.40000000000009</v>
          </cell>
          <cell r="L8">
            <v>239205</v>
          </cell>
          <cell r="M8">
            <v>-237984</v>
          </cell>
          <cell r="N8">
            <v>1221</v>
          </cell>
          <cell r="O8">
            <v>303092</v>
          </cell>
          <cell r="P8">
            <v>-303977</v>
          </cell>
          <cell r="Q8">
            <v>-885</v>
          </cell>
          <cell r="R8">
            <v>401.2</v>
          </cell>
          <cell r="S8">
            <v>-403.5</v>
          </cell>
          <cell r="T8">
            <v>-2.3000000000000114</v>
          </cell>
          <cell r="U8">
            <v>401.2</v>
          </cell>
          <cell r="V8">
            <v>-403.5</v>
          </cell>
          <cell r="W8">
            <v>-2.3000000000000114</v>
          </cell>
        </row>
        <row r="9">
          <cell r="B9" t="str">
            <v>Forex</v>
          </cell>
          <cell r="C9">
            <v>34.8155</v>
          </cell>
          <cell r="D9">
            <v>-34.915500000000002</v>
          </cell>
          <cell r="E9">
            <v>-0.1</v>
          </cell>
          <cell r="F9">
            <v>233.67500000000001</v>
          </cell>
          <cell r="G9">
            <v>-233.881</v>
          </cell>
          <cell r="H9">
            <v>-0.20599999999999999</v>
          </cell>
          <cell r="I9">
            <v>34815.5</v>
          </cell>
          <cell r="J9">
            <v>-34915.5</v>
          </cell>
          <cell r="K9">
            <v>-100</v>
          </cell>
          <cell r="L9">
            <v>233675</v>
          </cell>
          <cell r="M9">
            <v>-233881</v>
          </cell>
          <cell r="N9">
            <v>-206</v>
          </cell>
          <cell r="O9">
            <v>295198</v>
          </cell>
          <cell r="P9">
            <v>-294768</v>
          </cell>
          <cell r="Q9">
            <v>430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B10" t="str">
            <v>Exchange differences</v>
          </cell>
          <cell r="C10">
            <v>0.95190000000000008</v>
          </cell>
          <cell r="D10">
            <v>-0.50149999999999995</v>
          </cell>
          <cell r="E10">
            <v>0.45040000000000008</v>
          </cell>
          <cell r="F10">
            <v>5.53</v>
          </cell>
          <cell r="G10">
            <v>-4.1029999999999998</v>
          </cell>
          <cell r="H10">
            <v>1.427</v>
          </cell>
          <cell r="I10">
            <v>951.90000000000009</v>
          </cell>
          <cell r="J10">
            <v>-501.5</v>
          </cell>
          <cell r="K10">
            <v>450.40000000000009</v>
          </cell>
          <cell r="L10">
            <v>5530</v>
          </cell>
          <cell r="M10">
            <v>-4103</v>
          </cell>
          <cell r="N10">
            <v>1427</v>
          </cell>
          <cell r="O10">
            <v>7894</v>
          </cell>
          <cell r="P10">
            <v>-9209</v>
          </cell>
          <cell r="Q10">
            <v>-1315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B11" t="str">
            <v>Property obtained free of charge</v>
          </cell>
          <cell r="C11">
            <v>5.5641000000000007</v>
          </cell>
          <cell r="D11">
            <v>0</v>
          </cell>
          <cell r="E11">
            <v>5.5641000000000007</v>
          </cell>
          <cell r="F11">
            <v>23.152000000000001</v>
          </cell>
          <cell r="G11">
            <v>0</v>
          </cell>
          <cell r="H11">
            <v>23.152000000000001</v>
          </cell>
          <cell r="I11">
            <v>5564.1</v>
          </cell>
          <cell r="J11">
            <v>0</v>
          </cell>
          <cell r="K11">
            <v>5564.1</v>
          </cell>
          <cell r="L11">
            <v>23152</v>
          </cell>
          <cell r="M11">
            <v>0</v>
          </cell>
          <cell r="N11">
            <v>23152</v>
          </cell>
          <cell r="O11">
            <v>969</v>
          </cell>
          <cell r="P11">
            <v>0</v>
          </cell>
          <cell r="Q11">
            <v>969</v>
          </cell>
          <cell r="R11">
            <v>5</v>
          </cell>
          <cell r="S11">
            <v>0</v>
          </cell>
          <cell r="T11">
            <v>5</v>
          </cell>
          <cell r="U11">
            <v>5</v>
          </cell>
          <cell r="V11">
            <v>0</v>
          </cell>
          <cell r="W11">
            <v>5</v>
          </cell>
        </row>
        <row r="12">
          <cell r="B12" t="str">
            <v/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/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Prior period profit / (loss)</v>
          </cell>
          <cell r="C14">
            <v>0</v>
          </cell>
          <cell r="D14">
            <v>0</v>
          </cell>
          <cell r="E14">
            <v>0</v>
          </cell>
          <cell r="F14">
            <v>23.393000000000001</v>
          </cell>
          <cell r="G14">
            <v>-9.9019999999999992</v>
          </cell>
          <cell r="H14">
            <v>13.491</v>
          </cell>
          <cell r="I14">
            <v>0</v>
          </cell>
          <cell r="J14">
            <v>0</v>
          </cell>
          <cell r="K14">
            <v>0</v>
          </cell>
          <cell r="L14">
            <v>23393</v>
          </cell>
          <cell r="M14">
            <v>-9902</v>
          </cell>
          <cell r="N14">
            <v>13491</v>
          </cell>
          <cell r="O14">
            <v>4481</v>
          </cell>
          <cell r="P14">
            <v>-40372</v>
          </cell>
          <cell r="Q14">
            <v>-35891</v>
          </cell>
          <cell r="R14">
            <v>16</v>
          </cell>
          <cell r="S14">
            <v>-83.3</v>
          </cell>
          <cell r="T14">
            <v>-67.3</v>
          </cell>
          <cell r="U14">
            <v>16</v>
          </cell>
          <cell r="V14">
            <v>-83.3</v>
          </cell>
          <cell r="W14">
            <v>-67.3</v>
          </cell>
        </row>
        <row r="15">
          <cell r="B15" t="str">
            <v>Taxes</v>
          </cell>
          <cell r="C15">
            <v>0</v>
          </cell>
          <cell r="D15">
            <v>-13.8855</v>
          </cell>
          <cell r="E15">
            <v>-13.8855</v>
          </cell>
          <cell r="F15">
            <v>0</v>
          </cell>
          <cell r="G15">
            <v>-44.924999999999997</v>
          </cell>
          <cell r="H15">
            <v>-44.924999999999997</v>
          </cell>
          <cell r="I15">
            <v>0</v>
          </cell>
          <cell r="J15">
            <v>-13885.5</v>
          </cell>
          <cell r="K15">
            <v>-13885.5</v>
          </cell>
          <cell r="L15">
            <v>0</v>
          </cell>
          <cell r="M15">
            <v>-44925</v>
          </cell>
          <cell r="N15">
            <v>-44925</v>
          </cell>
          <cell r="O15">
            <v>0</v>
          </cell>
          <cell r="P15">
            <v>-32842</v>
          </cell>
          <cell r="Q15">
            <v>-32842</v>
          </cell>
          <cell r="R15">
            <v>0</v>
          </cell>
          <cell r="S15">
            <v>-34.5</v>
          </cell>
          <cell r="T15">
            <v>-34.5</v>
          </cell>
          <cell r="U15">
            <v>0</v>
          </cell>
          <cell r="V15">
            <v>-34.5</v>
          </cell>
          <cell r="W15">
            <v>-34.5</v>
          </cell>
        </row>
        <row r="16">
          <cell r="B16" t="str">
            <v>Social expense out of net profit</v>
          </cell>
          <cell r="C16">
            <v>0</v>
          </cell>
          <cell r="D16">
            <v>-15.496700000000001</v>
          </cell>
          <cell r="E16">
            <v>-15.496700000000001</v>
          </cell>
          <cell r="F16">
            <v>0</v>
          </cell>
          <cell r="G16">
            <v>-9.6530000000000005</v>
          </cell>
          <cell r="H16">
            <v>-9.6530000000000005</v>
          </cell>
          <cell r="I16">
            <v>0</v>
          </cell>
          <cell r="J16">
            <v>-15496.7</v>
          </cell>
          <cell r="K16">
            <v>-15496.7</v>
          </cell>
          <cell r="L16">
            <v>0</v>
          </cell>
          <cell r="M16">
            <v>-9653</v>
          </cell>
          <cell r="N16">
            <v>-9653</v>
          </cell>
          <cell r="O16">
            <v>0</v>
          </cell>
          <cell r="P16">
            <v>-14066</v>
          </cell>
          <cell r="Q16">
            <v>-14066</v>
          </cell>
          <cell r="R16">
            <v>0</v>
          </cell>
          <cell r="S16">
            <v>-15.3</v>
          </cell>
          <cell r="T16">
            <v>-15.3</v>
          </cell>
          <cell r="U16">
            <v>0</v>
          </cell>
          <cell r="V16">
            <v>-14.066000000000001</v>
          </cell>
          <cell r="W16">
            <v>-14.066000000000001</v>
          </cell>
        </row>
        <row r="17">
          <cell r="B17" t="str">
            <v>Expenses out of net profit</v>
          </cell>
          <cell r="C17">
            <v>0</v>
          </cell>
          <cell r="D17">
            <v>-7.5536000000000003</v>
          </cell>
          <cell r="E17">
            <v>-7.5536000000000003</v>
          </cell>
          <cell r="F17">
            <v>0</v>
          </cell>
          <cell r="G17">
            <v>-20.038</v>
          </cell>
          <cell r="H17">
            <v>-20.038</v>
          </cell>
          <cell r="I17">
            <v>0</v>
          </cell>
          <cell r="J17">
            <v>-7553.6</v>
          </cell>
          <cell r="K17">
            <v>-7553.6</v>
          </cell>
          <cell r="L17">
            <v>0</v>
          </cell>
          <cell r="M17">
            <v>-20038</v>
          </cell>
          <cell r="N17">
            <v>-20038</v>
          </cell>
          <cell r="O17">
            <v>0</v>
          </cell>
          <cell r="P17">
            <v>-34925</v>
          </cell>
          <cell r="Q17">
            <v>-34925</v>
          </cell>
          <cell r="R17">
            <v>0</v>
          </cell>
          <cell r="S17">
            <v>-41.5</v>
          </cell>
          <cell r="T17">
            <v>-41.5</v>
          </cell>
          <cell r="U17">
            <v>0</v>
          </cell>
          <cell r="V17">
            <v>-34.924999999999997</v>
          </cell>
          <cell r="W17">
            <v>-34.924999999999997</v>
          </cell>
        </row>
        <row r="18">
          <cell r="B18" t="str">
            <v>Other services</v>
          </cell>
          <cell r="C18">
            <v>3.3500000000000002E-2</v>
          </cell>
          <cell r="D18">
            <v>0</v>
          </cell>
          <cell r="E18">
            <v>3.3500000000000002E-2</v>
          </cell>
          <cell r="F18">
            <v>0.69</v>
          </cell>
          <cell r="G18">
            <v>0</v>
          </cell>
          <cell r="H18">
            <v>0.69</v>
          </cell>
          <cell r="I18">
            <v>33.5</v>
          </cell>
          <cell r="J18">
            <v>0</v>
          </cell>
          <cell r="K18">
            <v>33.5</v>
          </cell>
          <cell r="L18">
            <v>690</v>
          </cell>
          <cell r="M18">
            <v>0</v>
          </cell>
          <cell r="N18">
            <v>690</v>
          </cell>
          <cell r="O18">
            <v>470</v>
          </cell>
          <cell r="P18">
            <v>0</v>
          </cell>
          <cell r="Q18">
            <v>470</v>
          </cell>
          <cell r="R18">
            <v>0.6</v>
          </cell>
          <cell r="S18">
            <v>0</v>
          </cell>
          <cell r="T18">
            <v>0.6</v>
          </cell>
          <cell r="U18">
            <v>0.6</v>
          </cell>
          <cell r="V18">
            <v>0</v>
          </cell>
          <cell r="W18">
            <v>0.6</v>
          </cell>
        </row>
        <row r="19">
          <cell r="B19" t="str">
            <v>Penalties</v>
          </cell>
          <cell r="C19">
            <v>1.8E-3</v>
          </cell>
          <cell r="D19">
            <v>-5.0000000000000001E-4</v>
          </cell>
          <cell r="E19">
            <v>1.2999999999999999E-3</v>
          </cell>
          <cell r="F19">
            <v>0.24399999999999999</v>
          </cell>
          <cell r="G19">
            <v>-1.821</v>
          </cell>
          <cell r="H19">
            <v>-1.577</v>
          </cell>
          <cell r="I19">
            <v>1.8</v>
          </cell>
          <cell r="J19">
            <v>-0.5</v>
          </cell>
          <cell r="K19">
            <v>1.3</v>
          </cell>
          <cell r="L19">
            <v>244</v>
          </cell>
          <cell r="M19">
            <v>-1821</v>
          </cell>
          <cell r="N19">
            <v>-1577</v>
          </cell>
          <cell r="O19">
            <v>959</v>
          </cell>
          <cell r="P19">
            <v>-1962</v>
          </cell>
          <cell r="Q19">
            <v>-1003</v>
          </cell>
          <cell r="R19">
            <v>1</v>
          </cell>
          <cell r="S19">
            <v>-2.4</v>
          </cell>
          <cell r="T19">
            <v>-1.4</v>
          </cell>
          <cell r="U19">
            <v>1</v>
          </cell>
          <cell r="V19">
            <v>-2.4</v>
          </cell>
          <cell r="W19">
            <v>-1.4</v>
          </cell>
        </row>
        <row r="20">
          <cell r="B20" t="str">
            <v>Financial services</v>
          </cell>
          <cell r="C20">
            <v>0</v>
          </cell>
          <cell r="D20">
            <v>-0.76570000000000005</v>
          </cell>
          <cell r="E20">
            <v>-0.76570000000000005</v>
          </cell>
          <cell r="F20">
            <v>0</v>
          </cell>
          <cell r="G20">
            <v>-5.1630000000000003</v>
          </cell>
          <cell r="H20">
            <v>-5.1630000000000003</v>
          </cell>
          <cell r="I20">
            <v>0</v>
          </cell>
          <cell r="J20">
            <v>-765.7</v>
          </cell>
          <cell r="K20">
            <v>-765.7</v>
          </cell>
          <cell r="L20">
            <v>0</v>
          </cell>
          <cell r="M20">
            <v>-5163</v>
          </cell>
          <cell r="N20">
            <v>-5163</v>
          </cell>
          <cell r="O20">
            <v>0</v>
          </cell>
          <cell r="P20">
            <v>-2406</v>
          </cell>
          <cell r="Q20">
            <v>-2406</v>
          </cell>
          <cell r="S20">
            <v>-3.4</v>
          </cell>
          <cell r="T20">
            <v>-3.4</v>
          </cell>
          <cell r="U20">
            <v>0</v>
          </cell>
          <cell r="V20">
            <v>-3.4</v>
          </cell>
          <cell r="W20">
            <v>-3.4</v>
          </cell>
        </row>
        <row r="21">
          <cell r="B21" t="str">
            <v>Other income and expenses</v>
          </cell>
          <cell r="C21">
            <v>0</v>
          </cell>
          <cell r="D21">
            <v>0</v>
          </cell>
          <cell r="E21">
            <v>0</v>
          </cell>
          <cell r="F21">
            <v>8.5139999999999993</v>
          </cell>
          <cell r="G21">
            <v>-2.16</v>
          </cell>
          <cell r="H21">
            <v>6.3540000000000001</v>
          </cell>
          <cell r="I21">
            <v>0</v>
          </cell>
          <cell r="J21">
            <v>0</v>
          </cell>
          <cell r="K21">
            <v>0</v>
          </cell>
          <cell r="L21">
            <v>8514</v>
          </cell>
          <cell r="M21">
            <v>-2160</v>
          </cell>
          <cell r="N21">
            <v>6354</v>
          </cell>
          <cell r="O21">
            <v>1991</v>
          </cell>
          <cell r="P21">
            <v>-995</v>
          </cell>
          <cell r="Q21">
            <v>996</v>
          </cell>
          <cell r="R21">
            <v>2.0000000000000142</v>
          </cell>
          <cell r="S21">
            <v>-1.1000000000001364</v>
          </cell>
          <cell r="T21">
            <v>0.89999999999987779</v>
          </cell>
          <cell r="U21">
            <v>2.0000000000000142</v>
          </cell>
          <cell r="V21">
            <v>-8.909000000000141</v>
          </cell>
          <cell r="W21">
            <v>-6.9090000000001268</v>
          </cell>
        </row>
        <row r="22">
          <cell r="B22" t="str">
            <v/>
          </cell>
          <cell r="K22">
            <v>-730.90000000000009</v>
          </cell>
          <cell r="L22">
            <v>9448</v>
          </cell>
          <cell r="M22">
            <v>-9144</v>
          </cell>
          <cell r="N22">
            <v>304</v>
          </cell>
          <cell r="O22">
            <v>3420</v>
          </cell>
          <cell r="P22">
            <v>-5363</v>
          </cell>
          <cell r="Q22">
            <v>-1943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/>
          </cell>
          <cell r="C23">
            <v>42.355400000000003</v>
          </cell>
          <cell r="D23">
            <v>-73.986500000000007</v>
          </cell>
          <cell r="E23">
            <v>-31.6311</v>
          </cell>
          <cell r="F23">
            <v>297.84500000000008</v>
          </cell>
          <cell r="G23">
            <v>-347.94700000000012</v>
          </cell>
          <cell r="H23">
            <v>-50.10199999999999</v>
          </cell>
          <cell r="I23">
            <v>42356.4</v>
          </cell>
          <cell r="J23">
            <v>-73988.5</v>
          </cell>
          <cell r="K23">
            <v>-31633.1</v>
          </cell>
          <cell r="L23">
            <v>297845</v>
          </cell>
          <cell r="M23">
            <v>-347945</v>
          </cell>
          <cell r="N23">
            <v>-50100</v>
          </cell>
          <cell r="O23">
            <v>313339</v>
          </cell>
          <cell r="P23">
            <v>-433513</v>
          </cell>
          <cell r="Q23">
            <v>-120174</v>
          </cell>
          <cell r="R23">
            <v>427.7</v>
          </cell>
          <cell r="S23">
            <v>-693</v>
          </cell>
          <cell r="T23">
            <v>-265.30000000000007</v>
          </cell>
          <cell r="U23">
            <v>427.7</v>
          </cell>
          <cell r="V23">
            <v>-693</v>
          </cell>
          <cell r="W23">
            <v>-265.30000000000007</v>
          </cell>
        </row>
        <row r="29">
          <cell r="B29" t="str">
            <v>Expenses out of net profit</v>
          </cell>
        </row>
        <row r="30">
          <cell r="B30" t="str">
            <v>RURm</v>
          </cell>
        </row>
        <row r="31">
          <cell r="B31" t="str">
            <v>Festive and sport events</v>
          </cell>
          <cell r="C31">
            <v>7.9779999999999998</v>
          </cell>
        </row>
        <row r="32">
          <cell r="B32" t="str">
            <v>Electricity supplies</v>
          </cell>
          <cell r="C32">
            <v>4.83</v>
          </cell>
        </row>
        <row r="33">
          <cell r="B33" t="str">
            <v>Budget payments</v>
          </cell>
          <cell r="C33">
            <v>4.327</v>
          </cell>
        </row>
        <row r="34">
          <cell r="B34" t="str">
            <v>Transport passes for employees</v>
          </cell>
          <cell r="C34">
            <v>3.8149999999999999</v>
          </cell>
        </row>
        <row r="35">
          <cell r="B35" t="str">
            <v>Expenses on non-privatised objects</v>
          </cell>
          <cell r="C35">
            <v>3.4980000000000002</v>
          </cell>
        </row>
        <row r="36">
          <cell r="B36" t="str">
            <v>Bonuses</v>
          </cell>
          <cell r="C36">
            <v>4.59</v>
          </cell>
        </row>
        <row r="37">
          <cell r="B37" t="str">
            <v>Bonuses for long service</v>
          </cell>
          <cell r="C37">
            <v>2.4430000000000001</v>
          </cell>
        </row>
        <row r="38">
          <cell r="B38" t="str">
            <v>Financial aid</v>
          </cell>
          <cell r="C38">
            <v>2.1850000000000001</v>
          </cell>
        </row>
        <row r="39">
          <cell r="B39" t="str">
            <v>Sport facilities for employees</v>
          </cell>
          <cell r="C39">
            <v>1.552</v>
          </cell>
        </row>
        <row r="40">
          <cell r="B40" t="str">
            <v>Recreation events for employees</v>
          </cell>
          <cell r="C40">
            <v>1.3180000000000001</v>
          </cell>
        </row>
        <row r="41">
          <cell r="B41" t="str">
            <v>Other expenses out of net profit (i.e. charity, out-of-pocket expenses)</v>
          </cell>
          <cell r="C41">
            <v>12.419</v>
          </cell>
        </row>
        <row r="42">
          <cell r="C42">
            <v>48.954999999999998</v>
          </cell>
        </row>
      </sheetData>
      <sheetData sheetId="43" refreshError="1">
        <row r="3">
          <cell r="I3" t="str">
            <v>Cost of sales</v>
          </cell>
        </row>
        <row r="4">
          <cell r="I4" t="str">
            <v>RURm</v>
          </cell>
          <cell r="K4">
            <v>2006</v>
          </cell>
          <cell r="L4">
            <v>2007</v>
          </cell>
          <cell r="M4" t="str">
            <v>200</v>
          </cell>
          <cell r="N4" t="str">
            <v>Share in 2006</v>
          </cell>
          <cell r="O4" t="str">
            <v>Share in 2007</v>
          </cell>
          <cell r="P4" t="str">
            <v>2007 to 2006</v>
          </cell>
        </row>
        <row r="5">
          <cell r="I5" t="str">
            <v>Salaries and UST</v>
          </cell>
          <cell r="J5">
            <v>290</v>
          </cell>
          <cell r="K5">
            <v>1022.1292979999999</v>
          </cell>
          <cell r="L5">
            <v>1137.4751155200001</v>
          </cell>
          <cell r="M5">
            <v>1436.0018008105492</v>
          </cell>
          <cell r="N5">
            <v>0.47268706342212141</v>
          </cell>
          <cell r="O5">
            <v>0.52646539558635419</v>
          </cell>
          <cell r="P5">
            <v>0.11284855814787553</v>
          </cell>
        </row>
        <row r="6">
          <cell r="I6" t="str">
            <v>ФОТ (без учета формы и питания)</v>
          </cell>
          <cell r="J6" t="str">
            <v>04-010</v>
          </cell>
          <cell r="K6">
            <v>696.81717900000001</v>
          </cell>
          <cell r="L6">
            <v>796.1086593</v>
          </cell>
          <cell r="M6">
            <v>948.9989609334649</v>
          </cell>
          <cell r="N6">
            <v>0.32224540156327341</v>
          </cell>
          <cell r="O6">
            <v>0.36846842144453679</v>
          </cell>
          <cell r="P6">
            <v>0.14249287085960316</v>
          </cell>
        </row>
        <row r="7">
          <cell r="I7" t="str">
            <v>больничный лист ФОТ</v>
          </cell>
          <cell r="J7" t="str">
            <v>04-030</v>
          </cell>
          <cell r="K7">
            <v>2.1718039999999998</v>
          </cell>
          <cell r="L7">
            <v>2.6666053199999999</v>
          </cell>
          <cell r="M7">
            <v>0</v>
          </cell>
          <cell r="N7">
            <v>1.0043579193915416E-3</v>
          </cell>
          <cell r="O7">
            <v>1.2342031975131965E-3</v>
          </cell>
          <cell r="P7">
            <v>0.22782963840199214</v>
          </cell>
        </row>
        <row r="8">
          <cell r="I8" t="str">
            <v>прочие пособия ФОТ</v>
          </cell>
          <cell r="J8" t="str">
            <v>04-040</v>
          </cell>
          <cell r="K8">
            <v>5.9732E-2</v>
          </cell>
          <cell r="L8">
            <v>5.6085080000000002E-2</v>
          </cell>
          <cell r="M8">
            <v>0.3024</v>
          </cell>
          <cell r="N8">
            <v>2.7623260313129345E-5</v>
          </cell>
          <cell r="O8">
            <v>2.5958241570141106E-5</v>
          </cell>
          <cell r="P8">
            <v>-6.1054711042657167E-2</v>
          </cell>
        </row>
        <row r="9">
          <cell r="I9" t="str">
            <v>начисления работникам, не состоящим в штате</v>
          </cell>
          <cell r="J9" t="str">
            <v>04-100</v>
          </cell>
          <cell r="K9">
            <v>0.388013</v>
          </cell>
          <cell r="L9">
            <v>0.33750000000000002</v>
          </cell>
          <cell r="M9">
            <v>0</v>
          </cell>
          <cell r="N9">
            <v>1.7943789097767121E-4</v>
          </cell>
          <cell r="O9">
            <v>1.5620743573732307E-4</v>
          </cell>
          <cell r="P9">
            <v>-0.13018378250213258</v>
          </cell>
        </row>
        <row r="10">
          <cell r="I10" t="str">
            <v>ФОТ (без учета формы и питания)</v>
          </cell>
          <cell r="J10" t="str">
            <v>04-010</v>
          </cell>
          <cell r="K10">
            <v>118.977255</v>
          </cell>
          <cell r="L10">
            <v>110.86722112000001</v>
          </cell>
          <cell r="M10">
            <v>186.81259034070379</v>
          </cell>
          <cell r="N10">
            <v>5.5021423796400085E-2</v>
          </cell>
          <cell r="O10">
            <v>5.1313435017712558E-2</v>
          </cell>
          <cell r="P10">
            <v>-6.8164573808666112E-2</v>
          </cell>
        </row>
        <row r="11">
          <cell r="I11" t="str">
            <v>больничный лист ФОТ</v>
          </cell>
          <cell r="J11" t="str">
            <v>04-030</v>
          </cell>
          <cell r="K11">
            <v>0.29630000000000001</v>
          </cell>
          <cell r="L11">
            <v>0.32235403000000001</v>
          </cell>
          <cell r="M11">
            <v>0</v>
          </cell>
          <cell r="N11">
            <v>1.370249117856463E-4</v>
          </cell>
          <cell r="O11">
            <v>1.4919732274338405E-4</v>
          </cell>
          <cell r="P11">
            <v>8.7931252109348657E-2</v>
          </cell>
        </row>
        <row r="12">
          <cell r="I12" t="str">
            <v>прочие пособия ФОТ</v>
          </cell>
          <cell r="J12" t="str">
            <v>04-040</v>
          </cell>
          <cell r="K12">
            <v>7.169E-3</v>
          </cell>
          <cell r="L12">
            <v>6.97432E-3</v>
          </cell>
          <cell r="M12">
            <v>3.3599999999999998E-2</v>
          </cell>
          <cell r="N12">
            <v>3.3153276833995895E-6</v>
          </cell>
          <cell r="O12">
            <v>3.2279722761823023E-6</v>
          </cell>
          <cell r="P12">
            <v>-2.715580973636491E-2</v>
          </cell>
        </row>
        <row r="13">
          <cell r="I13" t="str">
            <v>начисления работникам, не состоящим в штате</v>
          </cell>
          <cell r="J13" t="str">
            <v>04-100</v>
          </cell>
          <cell r="K13">
            <v>4.3112999999999999E-2</v>
          </cell>
          <cell r="L13">
            <v>3.7499999999999999E-2</v>
          </cell>
          <cell r="M13">
            <v>0</v>
          </cell>
          <cell r="N13">
            <v>1.9937748976761961E-5</v>
          </cell>
          <cell r="O13">
            <v>1.7356381748591452E-5</v>
          </cell>
          <cell r="P13">
            <v>-0.13019274928675806</v>
          </cell>
        </row>
        <row r="14">
          <cell r="I14" t="str">
            <v>отчисления от ФОТ</v>
          </cell>
          <cell r="J14" t="str">
            <v>04-020</v>
          </cell>
          <cell r="K14">
            <v>29.359459000000001</v>
          </cell>
          <cell r="L14">
            <v>27.207574829999999</v>
          </cell>
          <cell r="M14">
            <v>49.318523849945791</v>
          </cell>
          <cell r="N14">
            <v>1.357737860124637E-2</v>
          </cell>
          <cell r="O14">
            <v>1.2592668138742618E-2</v>
          </cell>
          <cell r="P14">
            <v>-7.3294408115626458E-2</v>
          </cell>
        </row>
        <row r="15">
          <cell r="I15" t="str">
            <v>отчисления от ФОТ</v>
          </cell>
          <cell r="J15" t="str">
            <v>04-020</v>
          </cell>
          <cell r="K15">
            <v>174.009274</v>
          </cell>
          <cell r="L15">
            <v>199.86464152000002</v>
          </cell>
          <cell r="M15">
            <v>250.53572568643472</v>
          </cell>
          <cell r="N15">
            <v>8.0471162402073429E-2</v>
          </cell>
          <cell r="O15">
            <v>9.2504720433773377E-2</v>
          </cell>
          <cell r="P15">
            <v>0.14858614673606427</v>
          </cell>
        </row>
        <row r="16">
          <cell r="I16" t="str">
            <v>амортизация спецтранспорта</v>
          </cell>
          <cell r="J16" t="str">
            <v>05-022</v>
          </cell>
          <cell r="K16">
            <v>17.400684999999999</v>
          </cell>
          <cell r="L16">
            <v>20.4848997</v>
          </cell>
          <cell r="M16">
            <v>24.382996240000001</v>
          </cell>
          <cell r="N16">
            <v>8.0470041415282439E-3</v>
          </cell>
          <cell r="O16">
            <v>9.4811663806615067E-3</v>
          </cell>
          <cell r="P16">
            <v>0.17724674057371884</v>
          </cell>
        </row>
        <row r="17">
          <cell r="I17" t="str">
            <v>амортизация зданий,сооружений</v>
          </cell>
          <cell r="J17" t="str">
            <v>05-021</v>
          </cell>
          <cell r="K17">
            <v>39.507975000000002</v>
          </cell>
          <cell r="L17">
            <v>29.691123340000001</v>
          </cell>
          <cell r="M17">
            <v>26.813839439999999</v>
          </cell>
          <cell r="N17">
            <v>1.8270593281149241E-2</v>
          </cell>
          <cell r="O17">
            <v>1.3742145899561431E-2</v>
          </cell>
          <cell r="P17">
            <v>-0.24847772278887997</v>
          </cell>
        </row>
        <row r="18">
          <cell r="I18" t="str">
            <v>амортизация прочих ОПФ</v>
          </cell>
          <cell r="J18" t="str">
            <v>05-023</v>
          </cell>
          <cell r="K18">
            <v>103.339299</v>
          </cell>
          <cell r="L18">
            <v>90.806750129999998</v>
          </cell>
          <cell r="M18">
            <v>120.83773087999998</v>
          </cell>
          <cell r="N18">
            <v>4.7789599491952502E-2</v>
          </cell>
          <cell r="O18">
            <v>4.2028709882806305E-2</v>
          </cell>
          <cell r="P18">
            <v>-0.1212757294782888</v>
          </cell>
        </row>
        <row r="19">
          <cell r="I19" t="str">
            <v>Maintenance</v>
          </cell>
          <cell r="J19">
            <v>320</v>
          </cell>
          <cell r="K19">
            <v>248.72977900000001</v>
          </cell>
          <cell r="L19">
            <v>281.88326085</v>
          </cell>
          <cell r="M19">
            <v>649.65688798184533</v>
          </cell>
          <cell r="N19">
            <v>0.11502590626371346</v>
          </cell>
          <cell r="O19">
            <v>0.13046595956934356</v>
          </cell>
          <cell r="P19">
            <v>0.13329116434425808</v>
          </cell>
        </row>
        <row r="20">
          <cell r="I20" t="str">
            <v>Спецавтотранспорт</v>
          </cell>
          <cell r="J20">
            <v>321</v>
          </cell>
          <cell r="K20">
            <v>76.637546999999998</v>
          </cell>
          <cell r="L20">
            <v>69.43489498000001</v>
          </cell>
          <cell r="M20">
            <v>106.254305</v>
          </cell>
          <cell r="N20">
            <v>3.5441286254280537E-2</v>
          </cell>
          <cell r="O20">
            <v>3.2137027838566305E-2</v>
          </cell>
          <cell r="P20">
            <v>-9.3983331956070934E-2</v>
          </cell>
        </row>
        <row r="21">
          <cell r="I21" t="str">
            <v>топливо</v>
          </cell>
          <cell r="J21" t="str">
            <v>01-020</v>
          </cell>
          <cell r="K21">
            <v>52.836820000000003</v>
          </cell>
          <cell r="L21">
            <v>46.327822979999993</v>
          </cell>
          <cell r="M21">
            <v>68</v>
          </cell>
          <cell r="N21">
            <v>2.4434561591407604E-2</v>
          </cell>
          <cell r="O21">
            <v>2.1442223499254599E-2</v>
          </cell>
          <cell r="P21">
            <v>-0.1231905519673593</v>
          </cell>
        </row>
        <row r="22">
          <cell r="I22" t="str">
            <v>прочие ГСМ</v>
          </cell>
          <cell r="J22" t="str">
            <v>01-030</v>
          </cell>
          <cell r="K22">
            <v>2.7662849999999999</v>
          </cell>
          <cell r="L22">
            <v>1.90928867</v>
          </cell>
          <cell r="M22">
            <v>2.5</v>
          </cell>
          <cell r="N22">
            <v>1.2792776176137582E-3</v>
          </cell>
          <cell r="O22">
            <v>8.8368914732747856E-4</v>
          </cell>
          <cell r="P22">
            <v>-0.30980044717012162</v>
          </cell>
        </row>
        <row r="23">
          <cell r="I23" t="str">
            <v>запчасти для спецтранспорта</v>
          </cell>
          <cell r="J23" t="str">
            <v>01-042</v>
          </cell>
          <cell r="K23">
            <v>16.709641000000001</v>
          </cell>
          <cell r="L23">
            <v>14.167472330000001</v>
          </cell>
          <cell r="M23">
            <v>26.3352</v>
          </cell>
          <cell r="N23">
            <v>7.7274285656254429E-3</v>
          </cell>
          <cell r="O23">
            <v>6.5572282179223043E-3</v>
          </cell>
          <cell r="P23">
            <v>-0.15213783886799245</v>
          </cell>
        </row>
        <row r="24">
          <cell r="I24" t="str">
            <v>текущий ремонт спецтранспорта</v>
          </cell>
          <cell r="J24" t="str">
            <v>06-022</v>
          </cell>
          <cell r="K24">
            <v>3.0526339999999998</v>
          </cell>
          <cell r="L24">
            <v>5.58606041</v>
          </cell>
          <cell r="M24">
            <v>7.0832750000000004</v>
          </cell>
          <cell r="N24">
            <v>1.411700656644835E-3</v>
          </cell>
          <cell r="O24">
            <v>2.5854345852440873E-3</v>
          </cell>
          <cell r="P24">
            <v>0.82991488989508744</v>
          </cell>
        </row>
        <row r="25">
          <cell r="I25" t="str">
            <v>услуги по проведению техобслуживания спецтранспорта</v>
          </cell>
          <cell r="J25" t="str">
            <v>06-032</v>
          </cell>
          <cell r="K25">
            <v>1.272167</v>
          </cell>
          <cell r="L25">
            <v>1.44425059</v>
          </cell>
          <cell r="M25">
            <v>2.3358300000000001</v>
          </cell>
          <cell r="N25">
            <v>5.8831782298889739E-4</v>
          </cell>
          <cell r="O25">
            <v>6.6845238881782499E-4</v>
          </cell>
          <cell r="P25">
            <v>0.13526808194207202</v>
          </cell>
        </row>
        <row r="26">
          <cell r="I26" t="str">
            <v>Электроэнергия,отопление,водоснабжение</v>
          </cell>
          <cell r="J26">
            <v>322</v>
          </cell>
          <cell r="K26">
            <v>137.75938600000001</v>
          </cell>
          <cell r="L26">
            <v>160.86105067000003</v>
          </cell>
          <cell r="M26">
            <v>199.5551529790514</v>
          </cell>
          <cell r="N26">
            <v>6.370728219471751E-2</v>
          </cell>
          <cell r="O26">
            <v>7.4452421437547545E-2</v>
          </cell>
          <cell r="P26">
            <v>0.16769575809520534</v>
          </cell>
        </row>
        <row r="27">
          <cell r="I27" t="str">
            <v>Радиосвязь</v>
          </cell>
          <cell r="J27">
            <v>323</v>
          </cell>
          <cell r="K27">
            <v>0.62124500000000005</v>
          </cell>
          <cell r="L27">
            <v>0</v>
          </cell>
          <cell r="M27">
            <v>0</v>
          </cell>
          <cell r="N27">
            <v>2.8729679825269608E-4</v>
          </cell>
          <cell r="O27">
            <v>0</v>
          </cell>
          <cell r="P27">
            <v>-1</v>
          </cell>
        </row>
        <row r="28">
          <cell r="I28" t="str">
            <v>запчасти для производственного оборудования</v>
          </cell>
          <cell r="J28" t="str">
            <v>01-041</v>
          </cell>
          <cell r="K28">
            <v>0.62124500000000005</v>
          </cell>
          <cell r="L28">
            <v>0</v>
          </cell>
          <cell r="M28">
            <v>0</v>
          </cell>
          <cell r="N28">
            <v>2.8729679825269608E-4</v>
          </cell>
          <cell r="O28">
            <v>0</v>
          </cell>
          <cell r="P28">
            <v>-1</v>
          </cell>
        </row>
        <row r="29">
          <cell r="I29" t="str">
            <v>Прочие</v>
          </cell>
          <cell r="J29">
            <v>324</v>
          </cell>
          <cell r="K29">
            <v>171.47098700000001</v>
          </cell>
          <cell r="L29">
            <v>212.44836587</v>
          </cell>
          <cell r="M29">
            <v>343.84743000279417</v>
          </cell>
          <cell r="N29">
            <v>7.9297323211180243E-2</v>
          </cell>
          <cell r="O29">
            <v>9.8328931730777253E-2</v>
          </cell>
          <cell r="P29">
            <v>0.23897558174083405</v>
          </cell>
        </row>
        <row r="30">
          <cell r="I30" t="str">
            <v>топливо</v>
          </cell>
          <cell r="J30" t="str">
            <v>01-020</v>
          </cell>
          <cell r="K30">
            <v>6.3287399999999998</v>
          </cell>
          <cell r="L30">
            <v>4.9019001200000005</v>
          </cell>
          <cell r="M30">
            <v>7.7501821907000004</v>
          </cell>
          <cell r="N30">
            <v>2.9267466763897776E-3</v>
          </cell>
          <cell r="O30">
            <v>2.2687799940316333E-3</v>
          </cell>
          <cell r="P30">
            <v>-0.22545402086355251</v>
          </cell>
        </row>
        <row r="31">
          <cell r="I31" t="str">
            <v>прочие ГСМ и спец.жидкости</v>
          </cell>
          <cell r="J31" t="str">
            <v>01-030</v>
          </cell>
          <cell r="K31">
            <v>4.102169</v>
          </cell>
          <cell r="L31">
            <v>23.512587879999998</v>
          </cell>
          <cell r="M31">
            <v>29.191399985450001</v>
          </cell>
          <cell r="N31">
            <v>1.8970615773027772E-3</v>
          </cell>
          <cell r="O31">
            <v>1.0882492030468921E-2</v>
          </cell>
          <cell r="P31">
            <v>4.7317452986456674</v>
          </cell>
        </row>
        <row r="32">
          <cell r="I32" t="str">
            <v>топливо для обогрева полос</v>
          </cell>
          <cell r="J32" t="str">
            <v>01-035</v>
          </cell>
          <cell r="K32">
            <v>16.527889999999999</v>
          </cell>
          <cell r="L32">
            <v>8.1691017300000013</v>
          </cell>
          <cell r="M32">
            <v>12.15</v>
          </cell>
          <cell r="N32">
            <v>7.6433772165132152E-3</v>
          </cell>
          <cell r="O32">
            <v>3.7809612845055699E-3</v>
          </cell>
          <cell r="P32">
            <v>-0.50573837737303418</v>
          </cell>
        </row>
        <row r="33">
          <cell r="I33" t="str">
            <v>запчасти для производственного оборудования</v>
          </cell>
          <cell r="J33" t="str">
            <v>01-041</v>
          </cell>
          <cell r="K33">
            <v>11.297001</v>
          </cell>
          <cell r="L33">
            <v>9.9438870900000005</v>
          </cell>
          <cell r="M33">
            <v>20.975292800000002</v>
          </cell>
          <cell r="N33">
            <v>5.224335354260405E-3</v>
          </cell>
          <cell r="O33">
            <v>4.6023973439714714E-3</v>
          </cell>
          <cell r="P33">
            <v>-0.11977638224516395</v>
          </cell>
        </row>
        <row r="34">
          <cell r="I34" t="str">
            <v>материальные расходы для обеспечения производственной деятельности</v>
          </cell>
          <cell r="J34" t="str">
            <v>01-051</v>
          </cell>
          <cell r="K34">
            <v>73.89931</v>
          </cell>
          <cell r="L34">
            <v>63.739817670000001</v>
          </cell>
          <cell r="M34">
            <v>97.863958668000038</v>
          </cell>
          <cell r="N34">
            <v>3.4174979526730105E-2</v>
          </cell>
          <cell r="O34">
            <v>2.9501136215096931E-2</v>
          </cell>
          <cell r="P34">
            <v>-0.13747749918098015</v>
          </cell>
        </row>
        <row r="35">
          <cell r="I35" t="str">
            <v>материальные расходы для содержания бизнес-салонов</v>
          </cell>
          <cell r="J35" t="str">
            <v>01-053</v>
          </cell>
          <cell r="K35">
            <v>0</v>
          </cell>
          <cell r="L35">
            <v>9.0219158000000004</v>
          </cell>
          <cell r="M35">
            <v>16.201599999999999</v>
          </cell>
          <cell r="N35">
            <v>0</v>
          </cell>
          <cell r="O35">
            <v>4.1756750594253026E-3</v>
          </cell>
          <cell r="P35" t="e">
            <v>#DIV/0!</v>
          </cell>
        </row>
        <row r="36">
          <cell r="I36" t="str">
            <v>канцелярские расходы для обеспечения производственной деятельности</v>
          </cell>
          <cell r="J36" t="str">
            <v>01-071</v>
          </cell>
          <cell r="K36">
            <v>3.5405180000000001</v>
          </cell>
          <cell r="L36">
            <v>12.052959019999999</v>
          </cell>
          <cell r="M36">
            <v>17.7982093</v>
          </cell>
          <cell r="N36">
            <v>1.6373242208082785E-3</v>
          </cell>
          <cell r="O36">
            <v>5.578553545366632E-3</v>
          </cell>
          <cell r="P36">
            <v>2.4042925413738891</v>
          </cell>
        </row>
        <row r="37">
          <cell r="I37" t="str">
            <v>ОПФ стоимостью до 10000 р.для обеспечения производственной деятельности</v>
          </cell>
          <cell r="J37" t="str">
            <v>05-024</v>
          </cell>
          <cell r="K37">
            <v>3.8978630000000001</v>
          </cell>
          <cell r="L37">
            <v>0.47408103999999995</v>
          </cell>
          <cell r="M37">
            <v>11.42965369</v>
          </cell>
          <cell r="N37">
            <v>1.8025795940855033E-3</v>
          </cell>
          <cell r="O37">
            <v>2.1942217360024674E-4</v>
          </cell>
          <cell r="P37">
            <v>-0.87837411422617995</v>
          </cell>
        </row>
        <row r="38">
          <cell r="I38" t="str">
            <v>текущий ремонт ОПФ (производственного оборудования)</v>
          </cell>
          <cell r="J38" t="str">
            <v>06-021</v>
          </cell>
          <cell r="K38">
            <v>19.953486999999999</v>
          </cell>
          <cell r="L38">
            <v>3.4402549200000001</v>
          </cell>
          <cell r="M38">
            <v>15.57888103</v>
          </cell>
          <cell r="N38">
            <v>9.2275558420217355E-3</v>
          </cell>
          <cell r="O38">
            <v>1.5922767387730652E-3</v>
          </cell>
          <cell r="P38">
            <v>-0.82758628003215673</v>
          </cell>
        </row>
        <row r="39">
          <cell r="I39" t="str">
            <v>текущий ремонт ОПФ силами РСБ</v>
          </cell>
          <cell r="J39" t="str">
            <v>06-023</v>
          </cell>
          <cell r="K39">
            <v>0</v>
          </cell>
          <cell r="L39">
            <v>10.66128705</v>
          </cell>
          <cell r="M39">
            <v>7.743830507118644</v>
          </cell>
          <cell r="N39">
            <v>0</v>
          </cell>
          <cell r="O39">
            <v>4.9344364792297179E-3</v>
          </cell>
          <cell r="P39" t="e">
            <v>#DIV/0!</v>
          </cell>
        </row>
        <row r="40">
          <cell r="I40" t="str">
            <v>услуги по проведению техобслуживания (производственного оборудования)</v>
          </cell>
          <cell r="J40" t="str">
            <v>06-031</v>
          </cell>
          <cell r="K40">
            <v>10.567944000000001</v>
          </cell>
          <cell r="L40">
            <v>9.7747303399999996</v>
          </cell>
          <cell r="M40">
            <v>18.730941999999999</v>
          </cell>
          <cell r="N40">
            <v>4.8871805411935549E-3</v>
          </cell>
          <cell r="O40">
            <v>4.5241053672154426E-3</v>
          </cell>
          <cell r="P40">
            <v>-7.5058465487705173E-2</v>
          </cell>
        </row>
        <row r="41">
          <cell r="I41" t="str">
            <v>работы по озеленению</v>
          </cell>
          <cell r="J41" t="str">
            <v>06-100</v>
          </cell>
          <cell r="K41">
            <v>1.1801699999999999</v>
          </cell>
          <cell r="L41">
            <v>1.5058871100000002</v>
          </cell>
          <cell r="M41">
            <v>1.919</v>
          </cell>
          <cell r="N41">
            <v>5.4577350706063517E-4</v>
          </cell>
          <cell r="O41">
            <v>6.9698004137181682E-4</v>
          </cell>
          <cell r="P41">
            <v>0.27599168763822185</v>
          </cell>
        </row>
        <row r="42">
          <cell r="I42" t="str">
            <v>санитарно-гигиеническое обеспечение</v>
          </cell>
          <cell r="J42" t="str">
            <v>10-050</v>
          </cell>
          <cell r="K42">
            <v>15.902668999999999</v>
          </cell>
          <cell r="L42">
            <v>15.582994599999999</v>
          </cell>
          <cell r="M42">
            <v>50.992711864406779</v>
          </cell>
          <cell r="N42">
            <v>7.3542417039531962E-3</v>
          </cell>
          <cell r="O42">
            <v>7.2123840817023771E-3</v>
          </cell>
          <cell r="P42">
            <v>-2.0101933832616416E-2</v>
          </cell>
        </row>
        <row r="43">
          <cell r="I43" t="str">
            <v xml:space="preserve">вывоз мусора </v>
          </cell>
          <cell r="J43" t="str">
            <v>10-060</v>
          </cell>
          <cell r="K43">
            <v>2.6097860000000002</v>
          </cell>
          <cell r="L43">
            <v>2.5486164100000002</v>
          </cell>
          <cell r="M43">
            <v>3.219182</v>
          </cell>
          <cell r="N43">
            <v>1.2069041391475355E-3</v>
          </cell>
          <cell r="O43">
            <v>1.1795935824715912E-3</v>
          </cell>
          <cell r="P43">
            <v>-2.3438546302263861E-2</v>
          </cell>
        </row>
        <row r="44">
          <cell r="I44" t="str">
            <v>подписка и печатные издания для обеспечения производственной деятельности</v>
          </cell>
          <cell r="J44" t="str">
            <v>20-075</v>
          </cell>
          <cell r="K44">
            <v>0.733846</v>
          </cell>
          <cell r="L44">
            <v>1.1185573899999999</v>
          </cell>
          <cell r="M44">
            <v>0.81499999999999995</v>
          </cell>
          <cell r="N44">
            <v>3.3936950190431792E-4</v>
          </cell>
          <cell r="O44">
            <v>5.177095751612823E-4</v>
          </cell>
          <cell r="P44">
            <v>0.52423994952619468</v>
          </cell>
        </row>
        <row r="45">
          <cell r="I45" t="str">
            <v>прочие работы, услуги, обеспечивающие производственную деятельность</v>
          </cell>
          <cell r="J45" t="str">
            <v>20-500</v>
          </cell>
          <cell r="K45">
            <v>0.92959400000000003</v>
          </cell>
          <cell r="L45">
            <v>35.999787700000006</v>
          </cell>
          <cell r="M45">
            <v>31.487585967118637</v>
          </cell>
          <cell r="N45">
            <v>4.2989380980920042E-4</v>
          </cell>
          <cell r="O45">
            <v>1.6662028218385257E-2</v>
          </cell>
          <cell r="P45">
            <v>37.726355484222147</v>
          </cell>
        </row>
        <row r="46">
          <cell r="I46" t="str">
            <v>Capital repairs</v>
          </cell>
          <cell r="J46">
            <v>330</v>
          </cell>
          <cell r="K46">
            <v>173.29154</v>
          </cell>
          <cell r="L46">
            <v>182.34899378999998</v>
          </cell>
          <cell r="M46">
            <v>175.35098787288135</v>
          </cell>
          <cell r="N46">
            <v>8.0139243947684097E-2</v>
          </cell>
          <cell r="O46">
            <v>8.4397833271753916E-2</v>
          </cell>
          <cell r="P46">
            <v>5.2267143508563561E-2</v>
          </cell>
        </row>
        <row r="47">
          <cell r="I47" t="str">
            <v>капитальный ремонт спецтранспорта</v>
          </cell>
          <cell r="J47" t="str">
            <v>06-012</v>
          </cell>
          <cell r="K47">
            <v>0</v>
          </cell>
          <cell r="L47">
            <v>3.5799999999999998E-2</v>
          </cell>
          <cell r="M47">
            <v>0</v>
          </cell>
          <cell r="N47">
            <v>0</v>
          </cell>
          <cell r="O47">
            <v>1.6569559109321971E-5</v>
          </cell>
          <cell r="P47" t="e">
            <v>#DIV/0!</v>
          </cell>
        </row>
        <row r="48">
          <cell r="I48" t="str">
            <v>капитальный ремонт зданий,сооружений</v>
          </cell>
          <cell r="J48" t="str">
            <v>06-011</v>
          </cell>
          <cell r="K48">
            <v>112.045863</v>
          </cell>
          <cell r="L48">
            <v>80.765554739999999</v>
          </cell>
          <cell r="M48">
            <v>135.08292800000001</v>
          </cell>
          <cell r="N48">
            <v>5.181597871590149E-2</v>
          </cell>
          <cell r="O48">
            <v>3.7381274672111997E-2</v>
          </cell>
          <cell r="P48">
            <v>-0.27917414728645534</v>
          </cell>
        </row>
        <row r="49">
          <cell r="I49" t="str">
            <v>капитальный ремонт прочих ОПФ</v>
          </cell>
          <cell r="J49" t="str">
            <v>06-013</v>
          </cell>
          <cell r="K49">
            <v>61.245677000000001</v>
          </cell>
          <cell r="L49">
            <v>101.54763905</v>
          </cell>
          <cell r="M49">
            <v>40.268059872881359</v>
          </cell>
          <cell r="N49">
            <v>2.8323265231782607E-2</v>
          </cell>
          <cell r="O49">
            <v>4.6999989040532604E-2</v>
          </cell>
          <cell r="P49">
            <v>0.65803766117239593</v>
          </cell>
        </row>
        <row r="50">
          <cell r="I50" t="str">
            <v>Depreciation</v>
          </cell>
          <cell r="J50">
            <v>310</v>
          </cell>
          <cell r="K50">
            <v>160.24795900000001</v>
          </cell>
          <cell r="L50">
            <v>140.98277316999997</v>
          </cell>
          <cell r="M50">
            <v>172.03456655999997</v>
          </cell>
          <cell r="N50">
            <v>7.4107196914629997E-2</v>
          </cell>
          <cell r="O50">
            <v>6.5252022163029236E-2</v>
          </cell>
          <cell r="P50">
            <v>-0.12022109953987017</v>
          </cell>
        </row>
        <row r="51">
          <cell r="I51" t="str">
            <v>Leasing</v>
          </cell>
          <cell r="J51" t="str">
            <v>08-020</v>
          </cell>
          <cell r="K51">
            <v>291.81834400000002</v>
          </cell>
          <cell r="L51">
            <v>90.199122209999999</v>
          </cell>
          <cell r="M51">
            <v>42.866768731898297</v>
          </cell>
          <cell r="N51">
            <v>0.13495235519417276</v>
          </cell>
          <cell r="O51">
            <v>4.1747477292389701E-2</v>
          </cell>
          <cell r="P51">
            <v>-0.69090660657713832</v>
          </cell>
        </row>
        <row r="52">
          <cell r="I52" t="str">
            <v>Electricity</v>
          </cell>
          <cell r="J52" t="str">
            <v>07-010</v>
          </cell>
          <cell r="K52">
            <v>48.002707000000001</v>
          </cell>
          <cell r="L52">
            <v>72.010195090000011</v>
          </cell>
          <cell r="M52">
            <v>77.284958692247912</v>
          </cell>
          <cell r="N52">
            <v>2.219901009837066E-2</v>
          </cell>
          <cell r="O52">
            <v>3.3328971620602291E-2</v>
          </cell>
          <cell r="P52">
            <v>0.50012779675112928</v>
          </cell>
        </row>
        <row r="53">
          <cell r="I53" t="str">
            <v>Heating</v>
          </cell>
          <cell r="J53" t="str">
            <v>07-020</v>
          </cell>
          <cell r="K53">
            <v>38.122596999999999</v>
          </cell>
          <cell r="L53">
            <v>42.29385886</v>
          </cell>
          <cell r="M53">
            <v>53.315399579999998</v>
          </cell>
          <cell r="N53">
            <v>1.7629920657997785E-2</v>
          </cell>
          <cell r="O53">
            <v>1.957515626653885E-2</v>
          </cell>
          <cell r="P53">
            <v>0.10941704364999062</v>
          </cell>
        </row>
        <row r="54">
          <cell r="I54" t="str">
            <v>Water supplies</v>
          </cell>
          <cell r="J54" t="str">
            <v>07-040</v>
          </cell>
          <cell r="K54">
            <v>51.634081999999999</v>
          </cell>
          <cell r="L54">
            <v>46.556996720000001</v>
          </cell>
          <cell r="M54">
            <v>68.954794706803511</v>
          </cell>
          <cell r="N54">
            <v>2.3878351438349064E-2</v>
          </cell>
          <cell r="O54">
            <v>2.1548293550406404E-2</v>
          </cell>
          <cell r="P54">
            <v>-9.8328179437759705E-2</v>
          </cell>
        </row>
        <row r="55">
          <cell r="I55" t="str">
            <v>Services</v>
          </cell>
          <cell r="J55">
            <v>340</v>
          </cell>
          <cell r="K55">
            <v>31.863771</v>
          </cell>
          <cell r="L55">
            <v>41.264233259999997</v>
          </cell>
          <cell r="M55">
            <v>43.806978176000001</v>
          </cell>
          <cell r="N55">
            <v>1.4735505941387225E-2</v>
          </cell>
          <cell r="O55">
            <v>1.9098607600626247E-2</v>
          </cell>
          <cell r="P55">
            <v>0.29502039353722437</v>
          </cell>
        </row>
        <row r="56">
          <cell r="I56" t="str">
            <v>аренда каналов связи</v>
          </cell>
          <cell r="J56" t="str">
            <v>09-010</v>
          </cell>
          <cell r="K56">
            <v>1.46906</v>
          </cell>
          <cell r="L56">
            <v>0.18367614999999998</v>
          </cell>
          <cell r="M56">
            <v>0</v>
          </cell>
          <cell r="N56">
            <v>6.7937163991839877E-4</v>
          </cell>
          <cell r="O56">
            <v>8.5012090066974541E-5</v>
          </cell>
          <cell r="P56">
            <v>-0.87497028712237768</v>
          </cell>
        </row>
        <row r="57">
          <cell r="I57" t="str">
            <v>услуги по радиосвязи</v>
          </cell>
          <cell r="J57" t="str">
            <v>09-020</v>
          </cell>
          <cell r="K57">
            <v>0</v>
          </cell>
          <cell r="L57">
            <v>0.4184466</v>
          </cell>
          <cell r="M57">
            <v>0</v>
          </cell>
          <cell r="N57">
            <v>0</v>
          </cell>
          <cell r="O57">
            <v>1.936725048266706E-4</v>
          </cell>
          <cell r="P57" t="e">
            <v>#DIV/0!</v>
          </cell>
        </row>
        <row r="58">
          <cell r="I58" t="str">
            <v>расходы по SITA</v>
          </cell>
          <cell r="J58" t="str">
            <v>09-030</v>
          </cell>
          <cell r="K58">
            <v>2.5497540000000001</v>
          </cell>
          <cell r="L58">
            <v>6.1276488000000002</v>
          </cell>
          <cell r="M58">
            <v>6</v>
          </cell>
          <cell r="N58">
            <v>1.179142142845423E-3</v>
          </cell>
          <cell r="O58">
            <v>2.8361016478426217E-3</v>
          </cell>
          <cell r="P58">
            <v>1.4032313705557478</v>
          </cell>
        </row>
        <row r="59">
          <cell r="I59" t="str">
            <v>услуги связи</v>
          </cell>
          <cell r="J59" t="str">
            <v>09-040</v>
          </cell>
          <cell r="K59">
            <v>17.570433000000001</v>
          </cell>
          <cell r="L59">
            <v>6.1464040599999992</v>
          </cell>
          <cell r="M59">
            <v>1.0208295600000001</v>
          </cell>
          <cell r="N59">
            <v>8.1255046637212589E-3</v>
          </cell>
          <cell r="O59">
            <v>2.8447822732387304E-3</v>
          </cell>
          <cell r="P59">
            <v>-0.65018482697609115</v>
          </cell>
        </row>
        <row r="60">
          <cell r="I60" t="str">
            <v>услуги мобильной связи</v>
          </cell>
          <cell r="J60" t="str">
            <v>09-050</v>
          </cell>
          <cell r="K60">
            <v>0</v>
          </cell>
          <cell r="L60">
            <v>2.2187475099999996</v>
          </cell>
          <cell r="M60">
            <v>4.0338037999999994</v>
          </cell>
          <cell r="N60">
            <v>0</v>
          </cell>
          <cell r="O60">
            <v>1.0269181009945792E-3</v>
          </cell>
          <cell r="P60" t="e">
            <v>#DIV/0!</v>
          </cell>
        </row>
        <row r="61">
          <cell r="I61" t="str">
            <v>программное обеспечение</v>
          </cell>
          <cell r="J61" t="str">
            <v>03-010</v>
          </cell>
          <cell r="K61">
            <v>1.6758500000000001</v>
          </cell>
          <cell r="L61">
            <v>2.5580320800000003</v>
          </cell>
          <cell r="M61">
            <v>1.4526948160000002</v>
          </cell>
          <cell r="N61">
            <v>7.7500235712445284E-4</v>
          </cell>
          <cell r="O61">
            <v>1.1839515014832915E-3</v>
          </cell>
          <cell r="P61">
            <v>0.52640873586538184</v>
          </cell>
        </row>
        <row r="62">
          <cell r="I62" t="str">
            <v>аренда помещений</v>
          </cell>
          <cell r="J62" t="str">
            <v>08-010</v>
          </cell>
          <cell r="K62">
            <v>2.2886570000000002</v>
          </cell>
          <cell r="L62">
            <v>4.33402639</v>
          </cell>
          <cell r="M62">
            <v>1.4999999999999999E-2</v>
          </cell>
          <cell r="N62">
            <v>1.0583969744603508E-3</v>
          </cell>
          <cell r="O62">
            <v>2.0059471075549251E-3</v>
          </cell>
          <cell r="P62">
            <v>0.89369852712748121</v>
          </cell>
        </row>
        <row r="63">
          <cell r="I63" t="str">
            <v>наемный транспорт</v>
          </cell>
          <cell r="J63" t="str">
            <v>08-030</v>
          </cell>
          <cell r="K63">
            <v>0.20796200000000001</v>
          </cell>
          <cell r="L63">
            <v>0</v>
          </cell>
          <cell r="M63">
            <v>0.75</v>
          </cell>
          <cell r="N63">
            <v>9.6172712469681329E-5</v>
          </cell>
          <cell r="O63">
            <v>0</v>
          </cell>
          <cell r="P63">
            <v>-1</v>
          </cell>
        </row>
        <row r="64">
          <cell r="I64" t="str">
            <v>услуги по заправке ГСМ</v>
          </cell>
          <cell r="J64" t="str">
            <v>20-010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 t="e">
            <v>#DIV/0!</v>
          </cell>
        </row>
        <row r="65">
          <cell r="I65" t="str">
            <v>услуги таможни</v>
          </cell>
          <cell r="J65" t="str">
            <v>20-020</v>
          </cell>
          <cell r="K65">
            <v>0</v>
          </cell>
          <cell r="L65">
            <v>0</v>
          </cell>
          <cell r="M65">
            <v>0.51590000000000003</v>
          </cell>
          <cell r="N65">
            <v>0</v>
          </cell>
          <cell r="O65">
            <v>0</v>
          </cell>
          <cell r="P65" t="e">
            <v>#DIV/0!</v>
          </cell>
        </row>
        <row r="66">
          <cell r="I66" t="str">
            <v>консультационные и информационные услуги</v>
          </cell>
          <cell r="J66" t="str">
            <v>20-030</v>
          </cell>
          <cell r="K66">
            <v>0.11160100000000001</v>
          </cell>
          <cell r="L66">
            <v>2.4357816299999997</v>
          </cell>
          <cell r="M66">
            <v>6.0355499999999997</v>
          </cell>
          <cell r="N66">
            <v>5.1610250355011518E-5</v>
          </cell>
          <cell r="O66">
            <v>1.1273694887063022E-3</v>
          </cell>
          <cell r="P66">
            <v>20.825804697090526</v>
          </cell>
        </row>
        <row r="67">
          <cell r="I67" t="str">
            <v>информационно-техническое обеспечение</v>
          </cell>
          <cell r="J67" t="str">
            <v>20-035</v>
          </cell>
          <cell r="K67">
            <v>5.9904539999999997</v>
          </cell>
          <cell r="L67">
            <v>15.556418669999999</v>
          </cell>
          <cell r="M67">
            <v>23.9832</v>
          </cell>
          <cell r="N67">
            <v>2.7703052004926492E-3</v>
          </cell>
          <cell r="O67">
            <v>7.200083762064941E-3</v>
          </cell>
          <cell r="P67">
            <v>1.5968680620867801</v>
          </cell>
        </row>
        <row r="68">
          <cell r="I68" t="str">
            <v>комиссионные сборы</v>
          </cell>
          <cell r="J68" t="str">
            <v>20-300</v>
          </cell>
          <cell r="K68">
            <v>0</v>
          </cell>
          <cell r="L68">
            <v>1.2850513700000001</v>
          </cell>
          <cell r="M68">
            <v>0</v>
          </cell>
          <cell r="N68">
            <v>0</v>
          </cell>
          <cell r="O68">
            <v>5.9476912384721177E-4</v>
          </cell>
          <cell r="P68" t="e">
            <v>#DIV/0!</v>
          </cell>
        </row>
        <row r="69">
          <cell r="I69" t="str">
            <v>поисково-спасательное обеспечение полетов</v>
          </cell>
          <cell r="J69" t="str">
            <v>20-400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 t="e">
            <v>#DIV/0!</v>
          </cell>
        </row>
        <row r="70">
          <cell r="I70" t="str">
            <v>Insurance</v>
          </cell>
          <cell r="K70">
            <v>2.0917249999999998</v>
          </cell>
          <cell r="L70">
            <v>43.973974439999999</v>
          </cell>
          <cell r="M70">
            <v>68.702058784690351</v>
          </cell>
          <cell r="N70">
            <v>9.6732512185228141E-4</v>
          </cell>
          <cell r="O70">
            <v>2.0352775663558479E-2</v>
          </cell>
          <cell r="P70">
            <v>20.022827780898542</v>
          </cell>
        </row>
        <row r="71">
          <cell r="I71" t="str">
            <v>страхование производственной деятельности</v>
          </cell>
          <cell r="J71" t="str">
            <v>20-041</v>
          </cell>
          <cell r="K71">
            <v>2.0917249999999998</v>
          </cell>
          <cell r="L71">
            <v>1.5575833600000002</v>
          </cell>
          <cell r="M71">
            <v>0.87</v>
          </cell>
          <cell r="N71">
            <v>9.6732512185228141E-4</v>
          </cell>
          <cell r="O71">
            <v>7.2090697070436671E-4</v>
          </cell>
          <cell r="P71">
            <v>-0.25535939953865811</v>
          </cell>
        </row>
        <row r="72">
          <cell r="I72" t="str">
            <v>страхование а/транспорта</v>
          </cell>
          <cell r="J72" t="str">
            <v>20-042</v>
          </cell>
          <cell r="K72">
            <v>0</v>
          </cell>
          <cell r="L72">
            <v>4.85249183</v>
          </cell>
          <cell r="M72">
            <v>3.8913410000000002</v>
          </cell>
          <cell r="N72">
            <v>0</v>
          </cell>
          <cell r="O72">
            <v>2.2459120168906968E-3</v>
          </cell>
          <cell r="P72" t="e">
            <v>#DIV/0!</v>
          </cell>
        </row>
        <row r="73">
          <cell r="I73" t="str">
            <v>страхование от несчастных случаев</v>
          </cell>
          <cell r="J73" t="str">
            <v>20-043</v>
          </cell>
          <cell r="K73">
            <v>0</v>
          </cell>
          <cell r="L73">
            <v>19.466224789999998</v>
          </cell>
          <cell r="M73">
            <v>30.085999999999999</v>
          </cell>
          <cell r="N73">
            <v>0</v>
          </cell>
          <cell r="O73">
            <v>9.0096860975769182E-3</v>
          </cell>
          <cell r="P73" t="e">
            <v>#DIV/0!</v>
          </cell>
        </row>
        <row r="74">
          <cell r="I74" t="str">
            <v>добровольное мед. страхование</v>
          </cell>
          <cell r="J74" t="str">
            <v>20-045</v>
          </cell>
          <cell r="K74">
            <v>0</v>
          </cell>
          <cell r="L74">
            <v>18.09767446</v>
          </cell>
          <cell r="M74">
            <v>33.854717784690344</v>
          </cell>
          <cell r="N74">
            <v>0</v>
          </cell>
          <cell r="O74">
            <v>8.3762705783864983E-3</v>
          </cell>
          <cell r="P74" t="e">
            <v>#DIV/0!</v>
          </cell>
        </row>
        <row r="75">
          <cell r="I75" t="str">
            <v>Other costs</v>
          </cell>
          <cell r="J75">
            <v>350</v>
          </cell>
          <cell r="K75">
            <v>95.448718000000099</v>
          </cell>
          <cell r="L75">
            <v>82.600044789999956</v>
          </cell>
          <cell r="M75">
            <v>141.92764147352608</v>
          </cell>
          <cell r="N75">
            <v>4.4140574296331572E-2</v>
          </cell>
          <cell r="O75">
            <v>3.8230344262026442E-2</v>
          </cell>
          <cell r="P75">
            <v>-0.13461336599617954</v>
          </cell>
        </row>
        <row r="76">
          <cell r="I76" t="str">
            <v>топливо</v>
          </cell>
          <cell r="J76" t="str">
            <v>01-020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 t="e">
            <v>#DIV/0!</v>
          </cell>
        </row>
        <row r="77">
          <cell r="I77" t="str">
            <v>прочие ГСМ и спец.жидкости</v>
          </cell>
          <cell r="J77" t="str">
            <v>01-030</v>
          </cell>
          <cell r="K77">
            <v>0</v>
          </cell>
          <cell r="L77">
            <v>1.21718E-3</v>
          </cell>
          <cell r="M77">
            <v>7.1370000000000001E-3</v>
          </cell>
          <cell r="N77">
            <v>0</v>
          </cell>
          <cell r="O77">
            <v>5.6335575298001445E-7</v>
          </cell>
          <cell r="P77" t="e">
            <v>#DIV/0!</v>
          </cell>
        </row>
        <row r="78">
          <cell r="I78" t="str">
            <v>топливо для обогрева полос</v>
          </cell>
          <cell r="J78" t="str">
            <v>01-035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 t="e">
            <v>#DIV/0!</v>
          </cell>
        </row>
        <row r="79">
          <cell r="I79" t="str">
            <v>запчасти для производственного оборудования</v>
          </cell>
          <cell r="J79" t="str">
            <v>01-041</v>
          </cell>
          <cell r="K79">
            <v>2.4000000000000001E-4</v>
          </cell>
          <cell r="L79">
            <v>4.5812400000000003E-2</v>
          </cell>
          <cell r="M79">
            <v>0.06</v>
          </cell>
          <cell r="N79">
            <v>1.1098879118648367E-7</v>
          </cell>
          <cell r="O79">
            <v>2.1203666752511228E-5</v>
          </cell>
          <cell r="P79">
            <v>189.88500000000002</v>
          </cell>
        </row>
        <row r="80">
          <cell r="I80" t="str">
            <v>запчасти для спецтранспорта</v>
          </cell>
          <cell r="J80" t="str">
            <v>01-042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 t="e">
            <v>#DIV/0!</v>
          </cell>
        </row>
        <row r="81">
          <cell r="I81" t="str">
            <v>материальные расходы для обеспечения производственной деятельности</v>
          </cell>
          <cell r="J81" t="str">
            <v>01-051</v>
          </cell>
          <cell r="K81">
            <v>0.109095</v>
          </cell>
          <cell r="L81">
            <v>0.15999115999999999</v>
          </cell>
          <cell r="M81">
            <v>0.90639868999999995</v>
          </cell>
          <cell r="N81">
            <v>5.0451342393705987E-5</v>
          </cell>
          <cell r="O81">
            <v>7.404980398293266E-5</v>
          </cell>
          <cell r="P81">
            <v>0.46653063843439202</v>
          </cell>
        </row>
        <row r="82">
          <cell r="I82" t="str">
            <v>прочие материальные расходы</v>
          </cell>
          <cell r="J82" t="str">
            <v>01-052</v>
          </cell>
          <cell r="K82">
            <v>0</v>
          </cell>
          <cell r="L82">
            <v>5.8753710099999994</v>
          </cell>
          <cell r="M82">
            <v>9.6103607100000001</v>
          </cell>
          <cell r="N82">
            <v>0</v>
          </cell>
          <cell r="O82">
            <v>2.7193381910444619E-3</v>
          </cell>
          <cell r="P82" t="e">
            <v>#DIV/0!</v>
          </cell>
        </row>
        <row r="83">
          <cell r="I83" t="str">
            <v>материальные расходы для содержания бизнес-салонов</v>
          </cell>
          <cell r="J83" t="str">
            <v>01-053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 t="e">
            <v>#DIV/0!</v>
          </cell>
        </row>
        <row r="84">
          <cell r="I84" t="str">
            <v>форма</v>
          </cell>
          <cell r="J84" t="str">
            <v>01-061</v>
          </cell>
          <cell r="K84">
            <v>3.3469180000000001</v>
          </cell>
          <cell r="L84">
            <v>8.56224703</v>
          </cell>
          <cell r="M84">
            <v>4.5999759999999998</v>
          </cell>
          <cell r="N84">
            <v>1.5477932625845149E-3</v>
          </cell>
          <cell r="O84">
            <v>3.9629234154246228E-3</v>
          </cell>
          <cell r="P84">
            <v>1.5582482241871476</v>
          </cell>
        </row>
        <row r="85">
          <cell r="I85" t="str">
            <v>спецодежда</v>
          </cell>
          <cell r="J85" t="str">
            <v>01-062</v>
          </cell>
          <cell r="K85">
            <v>0</v>
          </cell>
          <cell r="L85">
            <v>4.22417</v>
          </cell>
          <cell r="M85">
            <v>9.9949914800000013</v>
          </cell>
          <cell r="N85">
            <v>0</v>
          </cell>
          <cell r="O85">
            <v>1.9551015224252679E-3</v>
          </cell>
          <cell r="P85" t="e">
            <v>#DIV/0!</v>
          </cell>
        </row>
        <row r="86">
          <cell r="I86" t="str">
            <v>канцелярские расходы для обеспечения производственной деятельности</v>
          </cell>
          <cell r="J86" t="str">
            <v>01-071</v>
          </cell>
          <cell r="K86">
            <v>6.0374350000000003</v>
          </cell>
          <cell r="L86">
            <v>1.1041E-2</v>
          </cell>
          <cell r="M86">
            <v>9.0843999999999994E-2</v>
          </cell>
          <cell r="N86">
            <v>2.7920317188207004E-3</v>
          </cell>
          <cell r="O86">
            <v>5.1101816236319524E-6</v>
          </cell>
          <cell r="P86">
            <v>-0.99817124325148021</v>
          </cell>
        </row>
        <row r="87">
          <cell r="I87" t="str">
            <v>прочие канцелярские расходы</v>
          </cell>
          <cell r="J87" t="str">
            <v>01-072</v>
          </cell>
          <cell r="K87">
            <v>0</v>
          </cell>
          <cell r="L87">
            <v>2.9757878500000001</v>
          </cell>
          <cell r="M87">
            <v>2.1603251000000001</v>
          </cell>
          <cell r="N87">
            <v>0</v>
          </cell>
          <cell r="O87">
            <v>1.3773042647312053E-3</v>
          </cell>
          <cell r="P87" t="e">
            <v>#DIV/0!</v>
          </cell>
        </row>
        <row r="88">
          <cell r="I88" t="str">
            <v>естественная убыль по ГСМ</v>
          </cell>
          <cell r="J88" t="str">
            <v>01-080</v>
          </cell>
          <cell r="K88">
            <v>0</v>
          </cell>
          <cell r="L88">
            <v>2.9795000000000001E-4</v>
          </cell>
          <cell r="M88">
            <v>0</v>
          </cell>
          <cell r="N88">
            <v>0</v>
          </cell>
          <cell r="O88">
            <v>1.3790223845314196E-7</v>
          </cell>
          <cell r="P88" t="e">
            <v>#DIV/0!</v>
          </cell>
        </row>
        <row r="89">
          <cell r="I89" t="str">
            <v>целевые и безвозмездно получ.</v>
          </cell>
          <cell r="J89" t="str">
            <v>01-090</v>
          </cell>
          <cell r="K89">
            <v>3.5186000000000002E-2</v>
          </cell>
          <cell r="L89">
            <v>3.0487999999999999E-4</v>
          </cell>
          <cell r="M89">
            <v>0</v>
          </cell>
          <cell r="N89">
            <v>1.6271881694531727E-5</v>
          </cell>
          <cell r="O89">
            <v>1.4110969780028164E-7</v>
          </cell>
          <cell r="P89">
            <v>-0.99133519013243898</v>
          </cell>
        </row>
        <row r="90">
          <cell r="I90" t="str">
            <v>суточные в пределах нормы</v>
          </cell>
          <cell r="J90" t="str">
            <v>02-010</v>
          </cell>
          <cell r="K90">
            <v>0.146482</v>
          </cell>
          <cell r="L90">
            <v>0.17633985999999999</v>
          </cell>
          <cell r="M90">
            <v>0.33334999999999998</v>
          </cell>
          <cell r="N90">
            <v>6.7741083794077092E-5</v>
          </cell>
          <cell r="O90">
            <v>8.1616584737417909E-5</v>
          </cell>
          <cell r="P90">
            <v>0.2038329624117638</v>
          </cell>
        </row>
        <row r="91">
          <cell r="I91" t="str">
            <v>суточные сверх норм</v>
          </cell>
          <cell r="J91" t="str">
            <v>02-015</v>
          </cell>
          <cell r="K91">
            <v>4.0099999999999997E-2</v>
          </cell>
          <cell r="L91">
            <v>7.8899999999999998E-2</v>
          </cell>
          <cell r="M91">
            <v>4.0500000000000001E-2</v>
          </cell>
          <cell r="N91">
            <v>1.8544377194074979E-5</v>
          </cell>
          <cell r="O91">
            <v>3.651782719903641E-5</v>
          </cell>
          <cell r="P91">
            <v>0.96758104738154627</v>
          </cell>
        </row>
        <row r="92">
          <cell r="I92" t="str">
            <v>проживание</v>
          </cell>
          <cell r="J92" t="str">
            <v>02-020</v>
          </cell>
          <cell r="K92">
            <v>0.365284</v>
          </cell>
          <cell r="L92">
            <v>0.79475306000000001</v>
          </cell>
          <cell r="M92">
            <v>1.1617999999999999</v>
          </cell>
          <cell r="N92">
            <v>1.689267899990146E-4</v>
          </cell>
          <cell r="O92">
            <v>3.678410001392322E-4</v>
          </cell>
          <cell r="P92">
            <v>1.175712760482255</v>
          </cell>
        </row>
        <row r="93">
          <cell r="I93" t="str">
            <v>прочие командировочные расходы</v>
          </cell>
          <cell r="J93" t="str">
            <v>02-030</v>
          </cell>
          <cell r="K93">
            <v>1.0657509999999999</v>
          </cell>
          <cell r="L93">
            <v>1.2525000100000001</v>
          </cell>
          <cell r="M93">
            <v>2.0009000000000001</v>
          </cell>
          <cell r="N93">
            <v>4.928600633157756E-4</v>
          </cell>
          <cell r="O93">
            <v>5.7970315503132305E-4</v>
          </cell>
          <cell r="P93">
            <v>0.17522761883404306</v>
          </cell>
        </row>
        <row r="94">
          <cell r="I94" t="str">
            <v>прочие командировочные расходы, облагаемые НДФЛ</v>
          </cell>
          <cell r="J94" t="str">
            <v>02-035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 t="e">
            <v>#DIV/0!</v>
          </cell>
        </row>
        <row r="95">
          <cell r="I95" t="str">
            <v>программное обеспечение</v>
          </cell>
          <cell r="J95" t="str">
            <v>03-010</v>
          </cell>
          <cell r="K95">
            <v>1.6254000000000001E-2</v>
          </cell>
          <cell r="L95">
            <v>3.24199839</v>
          </cell>
          <cell r="M95">
            <v>7.3841639300000006</v>
          </cell>
          <cell r="N95">
            <v>7.5167158831046074E-6</v>
          </cell>
          <cell r="O95">
            <v>1.5005163116042365E-3</v>
          </cell>
          <cell r="P95">
            <v>198.45849575489109</v>
          </cell>
        </row>
        <row r="96">
          <cell r="I96" t="str">
            <v>лицензии и разрешения</v>
          </cell>
          <cell r="J96" t="str">
            <v>03-020</v>
          </cell>
          <cell r="K96">
            <v>0.148032</v>
          </cell>
          <cell r="L96" t="e">
            <v>#VALUE!</v>
          </cell>
          <cell r="M96">
            <v>5.7709999999999999</v>
          </cell>
          <cell r="N96">
            <v>6.8457886403823129E-5</v>
          </cell>
          <cell r="O96" t="e">
            <v>#VALUE!</v>
          </cell>
          <cell r="P96" t="e">
            <v>#VALUE!</v>
          </cell>
        </row>
        <row r="97">
          <cell r="I97" t="str">
            <v>ОПФ стоимостью до 10000 р.для обеспечения производственной деятельности</v>
          </cell>
          <cell r="J97" t="str">
            <v>05-024</v>
          </cell>
          <cell r="K97">
            <v>0</v>
          </cell>
          <cell r="L97">
            <v>0</v>
          </cell>
          <cell r="M97">
            <v>1.4881500000000001</v>
          </cell>
          <cell r="N97">
            <v>0</v>
          </cell>
          <cell r="O97">
            <v>0</v>
          </cell>
          <cell r="P97" t="e">
            <v>#DIV/0!</v>
          </cell>
        </row>
        <row r="98">
          <cell r="I98" t="str">
            <v>прочие ОПФ стоимостью до 10000 р.</v>
          </cell>
          <cell r="J98" t="str">
            <v>05-025</v>
          </cell>
          <cell r="K98">
            <v>0.253446</v>
          </cell>
          <cell r="L98">
            <v>8.6518125900000005</v>
          </cell>
          <cell r="M98">
            <v>8.0582980000000006</v>
          </cell>
          <cell r="N98">
            <v>1.1720693821270642E-4</v>
          </cell>
          <cell r="O98">
            <v>4.0043776567815935E-3</v>
          </cell>
          <cell r="P98">
            <v>33.136709950048534</v>
          </cell>
        </row>
        <row r="99">
          <cell r="I99" t="str">
            <v>текущий ремонт ОПФ (производственного оборудования)</v>
          </cell>
          <cell r="J99" t="str">
            <v>06-021</v>
          </cell>
          <cell r="K99">
            <v>0</v>
          </cell>
          <cell r="L99">
            <v>4.2401109999999999E-2</v>
          </cell>
          <cell r="M99">
            <v>0.49299999999999999</v>
          </cell>
          <cell r="N99">
            <v>0</v>
          </cell>
          <cell r="O99">
            <v>1.9624796045973826E-5</v>
          </cell>
          <cell r="P99" t="e">
            <v>#DIV/0!</v>
          </cell>
        </row>
        <row r="100">
          <cell r="I100" t="str">
            <v>текущий ремонт спецтранспорта</v>
          </cell>
          <cell r="J100" t="str">
            <v>06-022</v>
          </cell>
          <cell r="K100">
            <v>0</v>
          </cell>
          <cell r="L100">
            <v>0</v>
          </cell>
          <cell r="M100">
            <v>0.02</v>
          </cell>
          <cell r="N100">
            <v>0</v>
          </cell>
          <cell r="O100">
            <v>0</v>
          </cell>
          <cell r="P100" t="e">
            <v>#DIV/0!</v>
          </cell>
        </row>
        <row r="101">
          <cell r="I101" t="str">
            <v>текущий ремонт ОПФ силами РСБ</v>
          </cell>
          <cell r="J101" t="str">
            <v>06-023</v>
          </cell>
          <cell r="K101">
            <v>0</v>
          </cell>
          <cell r="L101">
            <v>3.7772499999999998E-3</v>
          </cell>
          <cell r="M101">
            <v>0.5</v>
          </cell>
          <cell r="N101">
            <v>0</v>
          </cell>
          <cell r="O101">
            <v>1.7482504789297883E-6</v>
          </cell>
          <cell r="P101" t="e">
            <v>#DIV/0!</v>
          </cell>
        </row>
        <row r="102">
          <cell r="I102" t="str">
            <v>текущий ремонт ОПФ (прочие)</v>
          </cell>
          <cell r="J102" t="str">
            <v>06-024</v>
          </cell>
          <cell r="K102">
            <v>0</v>
          </cell>
          <cell r="L102">
            <v>0.47003281000000002</v>
          </cell>
          <cell r="M102">
            <v>11.986000000000001</v>
          </cell>
          <cell r="N102">
            <v>0</v>
          </cell>
          <cell r="O102">
            <v>2.1754850359261745E-4</v>
          </cell>
          <cell r="P102" t="e">
            <v>#DIV/0!</v>
          </cell>
        </row>
        <row r="103">
          <cell r="I103" t="str">
            <v>услуги по проведению техобслуживания (производственного оборудования)</v>
          </cell>
          <cell r="J103" t="str">
            <v>06-031</v>
          </cell>
          <cell r="K103">
            <v>3.359E-3</v>
          </cell>
          <cell r="L103">
            <v>3.8729550000000001E-2</v>
          </cell>
          <cell r="M103">
            <v>0.112</v>
          </cell>
          <cell r="N103">
            <v>1.5533806233141611E-6</v>
          </cell>
          <cell r="O103">
            <v>1.7925462793364268E-5</v>
          </cell>
          <cell r="P103">
            <v>10.530083358142305</v>
          </cell>
        </row>
        <row r="104">
          <cell r="I104" t="str">
            <v>услуги по проведению техобслуживания спецтранспорта</v>
          </cell>
          <cell r="J104" t="str">
            <v>06-032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 t="e">
            <v>#DIV/0!</v>
          </cell>
        </row>
        <row r="105">
          <cell r="I105" t="str">
            <v>услуги по проведению техобслуживания (прочего оборудования)</v>
          </cell>
          <cell r="J105" t="str">
            <v>06-033</v>
          </cell>
          <cell r="K105">
            <v>0</v>
          </cell>
          <cell r="L105">
            <v>2.1467133700000001</v>
          </cell>
          <cell r="M105">
            <v>2.0882000000000001</v>
          </cell>
          <cell r="N105">
            <v>0</v>
          </cell>
          <cell r="O105">
            <v>9.9357804678734001E-4</v>
          </cell>
          <cell r="P105" t="e">
            <v>#DIV/0!</v>
          </cell>
        </row>
        <row r="106">
          <cell r="I106" t="str">
            <v>работы по озеленению</v>
          </cell>
          <cell r="J106" t="str">
            <v>06-100</v>
          </cell>
          <cell r="K106">
            <v>0</v>
          </cell>
          <cell r="L106">
            <v>0</v>
          </cell>
          <cell r="M106">
            <v>0.3</v>
          </cell>
          <cell r="N106">
            <v>0</v>
          </cell>
          <cell r="O106">
            <v>0</v>
          </cell>
          <cell r="P106" t="e">
            <v>#DIV/0!</v>
          </cell>
        </row>
        <row r="107">
          <cell r="I107" t="str">
            <v xml:space="preserve">электроэнергия  </v>
          </cell>
          <cell r="J107" t="str">
            <v>07-010</v>
          </cell>
          <cell r="K107">
            <v>1.542E-2</v>
          </cell>
          <cell r="L107">
            <v>0.16370694</v>
          </cell>
          <cell r="M107">
            <v>0.68384058101694978</v>
          </cell>
          <cell r="N107">
            <v>7.1310298337315757E-6</v>
          </cell>
          <cell r="O107">
            <v>7.5769603880900159E-5</v>
          </cell>
          <cell r="P107">
            <v>9.6165330739299613</v>
          </cell>
        </row>
        <row r="108">
          <cell r="I108" t="str">
            <v>отопление</v>
          </cell>
          <cell r="J108" t="str">
            <v>07-020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 t="e">
            <v>#DIV/0!</v>
          </cell>
        </row>
        <row r="109">
          <cell r="I109" t="str">
            <v>водоснабжение</v>
          </cell>
          <cell r="J109" t="str">
            <v>07-040</v>
          </cell>
          <cell r="K109">
            <v>5.3508E-2</v>
          </cell>
          <cell r="L109">
            <v>3.8115700000000002E-3</v>
          </cell>
          <cell r="M109">
            <v>1.2629982509151762E-2</v>
          </cell>
          <cell r="N109">
            <v>2.4744950995026535E-5</v>
          </cell>
          <cell r="O109">
            <v>1.7641350395060994E-6</v>
          </cell>
          <cell r="P109">
            <v>-0.92876635269492414</v>
          </cell>
        </row>
        <row r="110">
          <cell r="I110" t="str">
            <v>аренда помещений</v>
          </cell>
          <cell r="J110" t="str">
            <v>08-010</v>
          </cell>
          <cell r="K110">
            <v>0.18634000000000001</v>
          </cell>
          <cell r="L110">
            <v>0.60676949000000002</v>
          </cell>
          <cell r="M110">
            <v>0.38319999999999999</v>
          </cell>
          <cell r="N110">
            <v>8.6173547290372367E-5</v>
          </cell>
          <cell r="O110">
            <v>2.8083527738235049E-4</v>
          </cell>
          <cell r="P110">
            <v>2.2562492755178707</v>
          </cell>
        </row>
        <row r="111">
          <cell r="I111" t="str">
            <v>лизинговые платежи</v>
          </cell>
          <cell r="J111" t="str">
            <v>08-020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 t="e">
            <v>#DIV/0!</v>
          </cell>
        </row>
        <row r="112">
          <cell r="I112" t="str">
            <v>наемный транспорт</v>
          </cell>
          <cell r="J112" t="str">
            <v>08-030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 t="e">
            <v>#DIV/0!</v>
          </cell>
        </row>
        <row r="113">
          <cell r="I113" t="str">
            <v>плата за землю</v>
          </cell>
          <cell r="J113" t="str">
            <v>08-040</v>
          </cell>
          <cell r="K113">
            <v>0.33902199999999999</v>
          </cell>
          <cell r="L113">
            <v>0</v>
          </cell>
          <cell r="M113">
            <v>0</v>
          </cell>
          <cell r="N113">
            <v>1.5678184152343361E-4</v>
          </cell>
          <cell r="O113">
            <v>0</v>
          </cell>
          <cell r="P113">
            <v>-1</v>
          </cell>
        </row>
        <row r="114">
          <cell r="I114" t="str">
            <v xml:space="preserve">аренда каналов  </v>
          </cell>
          <cell r="J114" t="str">
            <v>09-010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 t="e">
            <v>#DIV/0!</v>
          </cell>
        </row>
        <row r="115">
          <cell r="I115" t="str">
            <v>услуги по радиосвязи</v>
          </cell>
          <cell r="J115" t="str">
            <v>09-020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 t="e">
            <v>#DIV/0!</v>
          </cell>
        </row>
        <row r="116">
          <cell r="I116" t="str">
            <v>расходы по SITA</v>
          </cell>
          <cell r="J116" t="str">
            <v>09-030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 t="e">
            <v>#DIV/0!</v>
          </cell>
        </row>
        <row r="117">
          <cell r="I117" t="str">
            <v>услуги связи</v>
          </cell>
          <cell r="J117" t="str">
            <v>09-040</v>
          </cell>
          <cell r="K117">
            <v>0.16691600000000001</v>
          </cell>
          <cell r="L117">
            <v>1.7396138000000001</v>
          </cell>
          <cell r="M117">
            <v>3.5022000000000002</v>
          </cell>
          <cell r="N117">
            <v>7.7190854457012955E-5</v>
          </cell>
          <cell r="O117">
            <v>8.0515736554447525E-4</v>
          </cell>
          <cell r="P117">
            <v>9.4220913513383966</v>
          </cell>
        </row>
        <row r="118">
          <cell r="I118" t="str">
            <v>услуги мобильной связи</v>
          </cell>
          <cell r="J118" t="str">
            <v>09-050</v>
          </cell>
          <cell r="K118">
            <v>0</v>
          </cell>
          <cell r="L118">
            <v>0.15648777999999999</v>
          </cell>
          <cell r="M118">
            <v>0.20710000000000001</v>
          </cell>
          <cell r="N118">
            <v>0</v>
          </cell>
          <cell r="O118">
            <v>7.2428310631189179E-5</v>
          </cell>
          <cell r="P118" t="e">
            <v>#DIV/0!</v>
          </cell>
        </row>
        <row r="119">
          <cell r="I119" t="str">
            <v>охрана труда</v>
          </cell>
          <cell r="J119" t="str">
            <v>10-010</v>
          </cell>
          <cell r="K119">
            <v>1.2E-4</v>
          </cell>
          <cell r="L119">
            <v>8.9398969999999994E-2</v>
          </cell>
          <cell r="M119">
            <v>0.45022000000000001</v>
          </cell>
          <cell r="N119">
            <v>5.5494395593241836E-8</v>
          </cell>
          <cell r="O119">
            <v>4.1377137366689991E-5</v>
          </cell>
          <cell r="P119">
            <v>743.99141666666662</v>
          </cell>
        </row>
        <row r="120">
          <cell r="I120" t="str">
            <v>обеспечение охраны и безопасности</v>
          </cell>
          <cell r="J120" t="str">
            <v>10-020</v>
          </cell>
          <cell r="K120">
            <v>5.3487660000000004</v>
          </cell>
          <cell r="L120">
            <v>12.221374369999999</v>
          </cell>
          <cell r="M120">
            <v>19.131609000000001</v>
          </cell>
          <cell r="N120">
            <v>2.4735544694973483E-3</v>
          </cell>
          <cell r="O120">
            <v>5.6565023748845695E-3</v>
          </cell>
          <cell r="P120">
            <v>1.2848960620075731</v>
          </cell>
        </row>
        <row r="121">
          <cell r="I121" t="str">
            <v>обеспечение пожарной безопасности</v>
          </cell>
          <cell r="J121" t="str">
            <v>10-030</v>
          </cell>
          <cell r="K121">
            <v>0</v>
          </cell>
          <cell r="L121">
            <v>0.19392076</v>
          </cell>
          <cell r="M121">
            <v>0.504</v>
          </cell>
          <cell r="N121">
            <v>0</v>
          </cell>
          <cell r="O121">
            <v>8.9753673054319546E-5</v>
          </cell>
          <cell r="P121" t="e">
            <v>#DIV/0!</v>
          </cell>
        </row>
        <row r="122">
          <cell r="I122" t="str">
            <v>обеспечение условий труда</v>
          </cell>
          <cell r="J122" t="str">
            <v>10-040</v>
          </cell>
          <cell r="K122">
            <v>3.4E-5</v>
          </cell>
          <cell r="L122">
            <v>0.47275909000000005</v>
          </cell>
          <cell r="M122">
            <v>0.20668400000000001</v>
          </cell>
          <cell r="N122">
            <v>1.5723412084751854E-8</v>
          </cell>
          <cell r="O122">
            <v>2.1881032643084546E-4</v>
          </cell>
          <cell r="P122">
            <v>13903.679117647062</v>
          </cell>
        </row>
        <row r="123">
          <cell r="I123" t="str">
            <v>санитарно-гигиеническое обеспечение</v>
          </cell>
          <cell r="J123" t="str">
            <v>10-050</v>
          </cell>
          <cell r="K123">
            <v>0.106724</v>
          </cell>
          <cell r="L123">
            <v>5.8248999999999996E-4</v>
          </cell>
          <cell r="M123">
            <v>3.5999999999999997E-2</v>
          </cell>
          <cell r="N123">
            <v>4.9354865627442849E-5</v>
          </cell>
          <cell r="O123">
            <v>2.695978347929876E-7</v>
          </cell>
          <cell r="P123">
            <v>-0.99454208987669124</v>
          </cell>
        </row>
        <row r="124">
          <cell r="I124" t="str">
            <v xml:space="preserve">вывоз мусора </v>
          </cell>
          <cell r="J124" t="str">
            <v>10-060</v>
          </cell>
          <cell r="K124">
            <v>0</v>
          </cell>
          <cell r="L124">
            <v>1.48441E-3</v>
          </cell>
          <cell r="M124">
            <v>1.0480879999999999</v>
          </cell>
          <cell r="N124">
            <v>0</v>
          </cell>
          <cell r="O124">
            <v>6.8703964350471037E-7</v>
          </cell>
          <cell r="P124" t="e">
            <v>#DIV/0!</v>
          </cell>
        </row>
        <row r="125">
          <cell r="I125" t="str">
            <v>расходы по охране окружающей среды</v>
          </cell>
          <cell r="J125" t="str">
            <v>10-070</v>
          </cell>
          <cell r="K125">
            <v>0.17510000000000001</v>
          </cell>
          <cell r="L125">
            <v>1.0138337900000001</v>
          </cell>
          <cell r="M125">
            <v>9.1202000000000005</v>
          </cell>
          <cell r="N125">
            <v>8.097557223647205E-5</v>
          </cell>
          <cell r="O125">
            <v>4.6923963436963466E-4</v>
          </cell>
          <cell r="P125">
            <v>4.7900273557966875</v>
          </cell>
        </row>
        <row r="126">
          <cell r="I126" t="str">
            <v>обеспечение питанием диспетчерского состава</v>
          </cell>
          <cell r="J126" t="str">
            <v>10-081</v>
          </cell>
          <cell r="K126">
            <v>8.7347789999999996</v>
          </cell>
          <cell r="L126">
            <v>2.9454013100000003</v>
          </cell>
          <cell r="M126">
            <v>1.44</v>
          </cell>
          <cell r="N126">
            <v>4.0394273437128446E-3</v>
          </cell>
          <cell r="O126">
            <v>1.3632402543776363E-3</v>
          </cell>
          <cell r="P126">
            <v>-0.66279612683961431</v>
          </cell>
        </row>
        <row r="127">
          <cell r="I127" t="str">
            <v>обеспеч.спецпитанием (молоко)</v>
          </cell>
          <cell r="J127" t="str">
            <v>10-082</v>
          </cell>
          <cell r="K127">
            <v>0</v>
          </cell>
          <cell r="L127">
            <v>1.9772234799999999</v>
          </cell>
          <cell r="M127">
            <v>4.1783999999999999</v>
          </cell>
          <cell r="N127">
            <v>0</v>
          </cell>
          <cell r="O127">
            <v>9.1513188056422594E-4</v>
          </cell>
          <cell r="P127" t="e">
            <v>#DIV/0!</v>
          </cell>
        </row>
        <row r="128">
          <cell r="I128" t="str">
            <v>услуги по заправке ГСМ</v>
          </cell>
          <cell r="J128" t="str">
            <v>20-010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 t="e">
            <v>#DIV/0!</v>
          </cell>
        </row>
        <row r="129">
          <cell r="I129" t="str">
            <v>услуги таможни</v>
          </cell>
          <cell r="J129" t="str">
            <v>20-020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 t="e">
            <v>#DIV/0!</v>
          </cell>
        </row>
        <row r="130">
          <cell r="I130" t="str">
            <v>консультационные и информационные услуги</v>
          </cell>
          <cell r="J130" t="str">
            <v>20-030</v>
          </cell>
          <cell r="K130">
            <v>0</v>
          </cell>
          <cell r="L130">
            <v>1.6288895299999999</v>
          </cell>
          <cell r="M130">
            <v>0.19</v>
          </cell>
          <cell r="N130">
            <v>0</v>
          </cell>
          <cell r="O130">
            <v>7.5391009357236546E-4</v>
          </cell>
          <cell r="P130" t="e">
            <v>#DIV/0!</v>
          </cell>
        </row>
        <row r="131">
          <cell r="I131" t="str">
            <v>информационно-техническое обеспечение</v>
          </cell>
          <cell r="J131" t="str">
            <v>20-035</v>
          </cell>
          <cell r="K131">
            <v>8.2783999999999996E-2</v>
          </cell>
          <cell r="L131">
            <v>3.2659087000000002</v>
          </cell>
          <cell r="M131">
            <v>15.772399999999999</v>
          </cell>
          <cell r="N131">
            <v>3.8283733706591101E-5</v>
          </cell>
          <cell r="O131">
            <v>1.5115828840865609E-3</v>
          </cell>
          <cell r="P131">
            <v>38.450965162350215</v>
          </cell>
        </row>
        <row r="132">
          <cell r="I132" t="str">
            <v>расходы на рекламу нормированные</v>
          </cell>
          <cell r="J132" t="str">
            <v>20-051</v>
          </cell>
          <cell r="K132">
            <v>0.26730700000000002</v>
          </cell>
          <cell r="L132">
            <v>0</v>
          </cell>
          <cell r="M132">
            <v>0</v>
          </cell>
          <cell r="N132">
            <v>1.2361700335702247E-4</v>
          </cell>
          <cell r="O132">
            <v>0</v>
          </cell>
          <cell r="P132">
            <v>-1</v>
          </cell>
        </row>
        <row r="133">
          <cell r="I133" t="str">
            <v>расходы на рекламу ненормированные</v>
          </cell>
          <cell r="J133" t="str">
            <v>20-055</v>
          </cell>
          <cell r="K133">
            <v>0</v>
          </cell>
          <cell r="L133">
            <v>0</v>
          </cell>
          <cell r="M133">
            <v>0.01</v>
          </cell>
          <cell r="N133">
            <v>0</v>
          </cell>
          <cell r="O133">
            <v>0</v>
          </cell>
          <cell r="P133" t="e">
            <v>#DIV/0!</v>
          </cell>
        </row>
        <row r="134">
          <cell r="I134" t="str">
            <v>услуги общественного питания</v>
          </cell>
          <cell r="J134" t="str">
            <v>20-060</v>
          </cell>
          <cell r="K134">
            <v>1.160803</v>
          </cell>
          <cell r="L134">
            <v>3.08541409</v>
          </cell>
          <cell r="M134">
            <v>2.15</v>
          </cell>
          <cell r="N134">
            <v>5.368171740651825E-4</v>
          </cell>
          <cell r="O134">
            <v>1.4280433279606106E-3</v>
          </cell>
          <cell r="P134">
            <v>1.6579997553417762</v>
          </cell>
        </row>
        <row r="135">
          <cell r="I135" t="str">
            <v>подписка и печатные издания</v>
          </cell>
          <cell r="J135" t="str">
            <v>20-070</v>
          </cell>
          <cell r="K135">
            <v>1.5147250000000001</v>
          </cell>
          <cell r="L135">
            <v>0.94310072999999994</v>
          </cell>
          <cell r="M135">
            <v>2.2360000000000002</v>
          </cell>
          <cell r="N135">
            <v>7.0048956970811043E-4</v>
          </cell>
          <cell r="O135">
            <v>4.3650176792680732E-4</v>
          </cell>
          <cell r="P135">
            <v>-0.37737825017742505</v>
          </cell>
        </row>
        <row r="136">
          <cell r="I136" t="str">
            <v>подписка и печатные издания для обеспечения производственной деятельности</v>
          </cell>
          <cell r="J136" t="str">
            <v>20-075</v>
          </cell>
          <cell r="K136">
            <v>0</v>
          </cell>
          <cell r="L136">
            <v>1.9728269999999999E-2</v>
          </cell>
          <cell r="M136">
            <v>0.12820000000000001</v>
          </cell>
          <cell r="N136">
            <v>0</v>
          </cell>
          <cell r="O136">
            <v>9.1309702762475806E-6</v>
          </cell>
          <cell r="P136" t="e">
            <v>#DIV/0!</v>
          </cell>
        </row>
        <row r="137">
          <cell r="I137" t="str">
            <v>обучение личного состава</v>
          </cell>
          <cell r="J137" t="str">
            <v>20-080</v>
          </cell>
          <cell r="K137">
            <v>0</v>
          </cell>
          <cell r="L137">
            <v>6.0089806900000005</v>
          </cell>
          <cell r="M137">
            <v>8.8202999999999996</v>
          </cell>
          <cell r="N137">
            <v>0</v>
          </cell>
          <cell r="O137">
            <v>2.781177674014786E-3</v>
          </cell>
          <cell r="P137" t="e">
            <v>#DIV/0!</v>
          </cell>
        </row>
        <row r="138">
          <cell r="I138" t="str">
            <v>налог на транспортные средства</v>
          </cell>
          <cell r="J138" t="str">
            <v>20-100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 t="e">
            <v>#DIV/0!</v>
          </cell>
        </row>
        <row r="139">
          <cell r="I139" t="str">
            <v>представительские расходы</v>
          </cell>
          <cell r="J139" t="str">
            <v>20-200</v>
          </cell>
          <cell r="K139">
            <v>4.2088E-2</v>
          </cell>
          <cell r="L139">
            <v>6.6514240000000002E-2</v>
          </cell>
          <cell r="M139">
            <v>0.20300000000000001</v>
          </cell>
          <cell r="N139">
            <v>1.9463734347736354E-5</v>
          </cell>
          <cell r="O139">
            <v>3.0785241097531511E-5</v>
          </cell>
          <cell r="P139">
            <v>0.58036114807070904</v>
          </cell>
        </row>
        <row r="140">
          <cell r="I140" t="str">
            <v>комиссионные сборы</v>
          </cell>
          <cell r="J140" t="str">
            <v>20-300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 t="e">
            <v>#DIV/0!</v>
          </cell>
        </row>
        <row r="141">
          <cell r="I141" t="str">
            <v>поисково-спасательное обеспечение полетов</v>
          </cell>
          <cell r="J141" t="str">
            <v>20-400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 t="e">
            <v>#DIV/0!</v>
          </cell>
        </row>
        <row r="142">
          <cell r="I142" t="str">
            <v>прочие работы, услуги, обеспечивающие производственную деятельность</v>
          </cell>
          <cell r="J142" t="str">
            <v>20-500</v>
          </cell>
          <cell r="K142">
            <v>0</v>
          </cell>
          <cell r="L142">
            <v>0.18247489</v>
          </cell>
          <cell r="M142">
            <v>0.27</v>
          </cell>
          <cell r="N142">
            <v>0</v>
          </cell>
          <cell r="O142">
            <v>8.4456102676592874E-5</v>
          </cell>
          <cell r="P142" t="e">
            <v>#DIV/0!</v>
          </cell>
        </row>
        <row r="143">
          <cell r="I143" t="str">
            <v>прочие работы,услуги</v>
          </cell>
          <cell r="J143" t="str">
            <v>20-900</v>
          </cell>
          <cell r="K143">
            <v>45.686700000000002</v>
          </cell>
          <cell r="L143">
            <v>4.0584669399999749</v>
          </cell>
          <cell r="M143">
            <v>2.0761750000000001</v>
          </cell>
          <cell r="N143">
            <v>2.1127965026248016E-2</v>
          </cell>
          <cell r="O143">
            <v>1.8784080406580631E-3</v>
          </cell>
          <cell r="P143">
            <v>-0.9111674307840143</v>
          </cell>
        </row>
        <row r="144">
          <cell r="K144">
            <v>2162.3805200000002</v>
          </cell>
          <cell r="L144">
            <v>2160.5885686999995</v>
          </cell>
          <cell r="M144">
            <v>2730.3476903913906</v>
          </cell>
          <cell r="N144">
            <v>1</v>
          </cell>
          <cell r="O144">
            <v>1</v>
          </cell>
          <cell r="P144">
            <v>-8.2869378605048612E-4</v>
          </cell>
        </row>
      </sheetData>
      <sheetData sheetId="44" refreshError="1">
        <row r="272">
          <cell r="J272" t="str">
            <v>Administrative expenses</v>
          </cell>
        </row>
        <row r="273">
          <cell r="J273" t="str">
            <v>RURm</v>
          </cell>
          <cell r="K273">
            <v>2006</v>
          </cell>
          <cell r="L273">
            <v>2007</v>
          </cell>
          <cell r="M273" t="str">
            <v>2007 to 2006</v>
          </cell>
        </row>
        <row r="274">
          <cell r="J274" t="str">
            <v>Salaries and UST</v>
          </cell>
          <cell r="K274">
            <v>164.14221000000001</v>
          </cell>
          <cell r="L274">
            <v>191.05971586999996</v>
          </cell>
          <cell r="M274">
            <v>0.16398893295027497</v>
          </cell>
        </row>
        <row r="275">
          <cell r="J275" t="str">
            <v>Insurance</v>
          </cell>
          <cell r="K275">
            <v>73.780989000000005</v>
          </cell>
          <cell r="L275">
            <v>45.168270590000006</v>
          </cell>
          <cell r="M275">
            <v>-0.38780611100238838</v>
          </cell>
        </row>
        <row r="276">
          <cell r="J276" t="str">
            <v>Other expenses</v>
          </cell>
          <cell r="K276">
            <v>45.066588000000003</v>
          </cell>
          <cell r="L276">
            <v>34.873232269999995</v>
          </cell>
          <cell r="M276">
            <v>-0.22618432373890845</v>
          </cell>
        </row>
        <row r="277">
          <cell r="J277" t="str">
            <v>Commission</v>
          </cell>
          <cell r="K277">
            <v>0</v>
          </cell>
          <cell r="L277">
            <v>28.922652859999999</v>
          </cell>
          <cell r="M277" t="str">
            <v>n/a</v>
          </cell>
        </row>
        <row r="278">
          <cell r="J278" t="str">
            <v>Information and consulting services</v>
          </cell>
          <cell r="K278">
            <v>37.158496</v>
          </cell>
          <cell r="L278">
            <v>25.182500279999996</v>
          </cell>
          <cell r="M278">
            <v>-0.3222949529496566</v>
          </cell>
        </row>
        <row r="279">
          <cell r="J279" t="str">
            <v>Depreciation</v>
          </cell>
          <cell r="K279">
            <v>12.454886</v>
          </cell>
          <cell r="L279">
            <v>16</v>
          </cell>
          <cell r="M279">
            <v>0.28463640694904796</v>
          </cell>
        </row>
        <row r="280">
          <cell r="J280" t="str">
            <v>HSE expenses</v>
          </cell>
          <cell r="K280">
            <v>10.033765000000001</v>
          </cell>
          <cell r="L280">
            <v>18.18276474</v>
          </cell>
          <cell r="M280">
            <v>0.81215772344678183</v>
          </cell>
        </row>
        <row r="281">
          <cell r="J281" t="str">
            <v>Leasing</v>
          </cell>
          <cell r="K281">
            <v>1.9384250000000001</v>
          </cell>
          <cell r="L281">
            <v>12.060370900000002</v>
          </cell>
          <cell r="M281">
            <v>5.2217371835381829</v>
          </cell>
        </row>
        <row r="282">
          <cell r="K282">
            <v>298.50877100000002</v>
          </cell>
          <cell r="L282">
            <v>335.57627523999997</v>
          </cell>
          <cell r="M282">
            <v>0.12417559496099344</v>
          </cell>
        </row>
        <row r="283">
          <cell r="J283" t="str">
            <v>Other</v>
          </cell>
          <cell r="K283">
            <v>78.484381999999982</v>
          </cell>
          <cell r="L283">
            <v>82.87148131999993</v>
          </cell>
          <cell r="M283">
            <v>5.5897736698747889E-2</v>
          </cell>
        </row>
        <row r="284">
          <cell r="J284" t="str">
            <v>Capital and current repairs</v>
          </cell>
          <cell r="K284">
            <v>2.896598</v>
          </cell>
          <cell r="L284">
            <v>11.185560949999999</v>
          </cell>
          <cell r="M284">
            <v>2.8616200625699522</v>
          </cell>
        </row>
        <row r="285">
          <cell r="J285" t="str">
            <v>Software and licenses</v>
          </cell>
          <cell r="K285">
            <v>7.1268710000000004</v>
          </cell>
          <cell r="L285">
            <v>8.8303734799999987</v>
          </cell>
          <cell r="M285">
            <v>0.23902530016328319</v>
          </cell>
        </row>
        <row r="286">
          <cell r="J286" t="str">
            <v>Telecommunication services</v>
          </cell>
          <cell r="K286">
            <v>7.518319</v>
          </cell>
          <cell r="L286">
            <v>5.8570772999999994</v>
          </cell>
          <cell r="M286">
            <v>-0.22095919313878548</v>
          </cell>
        </row>
        <row r="287">
          <cell r="J287" t="str">
            <v>Material and spare parts</v>
          </cell>
          <cell r="K287">
            <v>3.7534900000000002</v>
          </cell>
          <cell r="L287">
            <v>5.849162670000001</v>
          </cell>
          <cell r="M287">
            <v>0.55832642953624512</v>
          </cell>
        </row>
        <row r="288">
          <cell r="J288" t="str">
            <v>Business trips</v>
          </cell>
          <cell r="K288">
            <v>2.3173140000000001</v>
          </cell>
          <cell r="L288">
            <v>4.0726255299999998</v>
          </cell>
          <cell r="M288">
            <v>0.75747677267733227</v>
          </cell>
        </row>
        <row r="289">
          <cell r="J289" t="str">
            <v>Utilities</v>
          </cell>
          <cell r="K289">
            <v>18.623709000000002</v>
          </cell>
          <cell r="L289">
            <v>3.4234912699999995</v>
          </cell>
          <cell r="M289">
            <v>-0.81617564632265249</v>
          </cell>
        </row>
        <row r="290">
          <cell r="J290" t="str">
            <v>Stationary</v>
          </cell>
          <cell r="K290">
            <v>2.767093</v>
          </cell>
          <cell r="L290">
            <v>2.7066912699999999</v>
          </cell>
          <cell r="M290">
            <v>-2.1828586896067516E-2</v>
          </cell>
        </row>
        <row r="291">
          <cell r="J291" t="str">
            <v>Fuel</v>
          </cell>
          <cell r="K291">
            <v>2.0401060000000002</v>
          </cell>
          <cell r="L291">
            <v>2.2840342499999999</v>
          </cell>
          <cell r="M291">
            <v>0.11956645880165036</v>
          </cell>
        </row>
        <row r="292">
          <cell r="J292" t="str">
            <v>Equipment maintenance</v>
          </cell>
          <cell r="K292">
            <v>4.1642939999999999</v>
          </cell>
          <cell r="L292">
            <v>1.8982323300000001</v>
          </cell>
          <cell r="M292">
            <v>-0.54416466992964474</v>
          </cell>
        </row>
        <row r="293">
          <cell r="K293">
            <v>376.99315300000001</v>
          </cell>
          <cell r="L293">
            <v>419.4477565599999</v>
          </cell>
          <cell r="M293">
            <v>0.11261372579888711</v>
          </cell>
        </row>
      </sheetData>
      <sheetData sheetId="45" refreshError="1">
        <row r="2">
          <cell r="J2" t="str">
            <v>General and administrative expenses</v>
          </cell>
        </row>
        <row r="3">
          <cell r="J3" t="str">
            <v>RURm</v>
          </cell>
          <cell r="K3">
            <v>2006</v>
          </cell>
          <cell r="L3">
            <v>2007</v>
          </cell>
          <cell r="M3" t="str">
            <v>2008F</v>
          </cell>
        </row>
        <row r="4">
          <cell r="J4" t="str">
            <v>Fuel</v>
          </cell>
          <cell r="K4">
            <v>2.0401060000000002</v>
          </cell>
          <cell r="L4">
            <v>2.2840342499999999</v>
          </cell>
          <cell r="M4">
            <v>2.4596002318285684</v>
          </cell>
        </row>
        <row r="5">
          <cell r="J5" t="str">
            <v>топливо</v>
          </cell>
          <cell r="K5">
            <v>0.82351399999999997</v>
          </cell>
          <cell r="L5">
            <v>0.96813804000000003</v>
          </cell>
          <cell r="M5">
            <v>0</v>
          </cell>
        </row>
        <row r="6">
          <cell r="J6" t="str">
            <v>топливо</v>
          </cell>
          <cell r="K6">
            <v>2.1789999999999999E-3</v>
          </cell>
          <cell r="L6">
            <v>6.3744400000000007E-2</v>
          </cell>
          <cell r="M6">
            <v>0</v>
          </cell>
        </row>
        <row r="7">
          <cell r="J7" t="str">
            <v>топливо</v>
          </cell>
          <cell r="K7">
            <v>1.0715209999999999</v>
          </cell>
          <cell r="L7">
            <v>1.0999646399999998</v>
          </cell>
          <cell r="M7">
            <v>1.29197117365714</v>
          </cell>
        </row>
        <row r="8">
          <cell r="J8" t="str">
            <v>прочие ГСМ и спец.жидкости</v>
          </cell>
          <cell r="K8">
            <v>5.8478000000000002E-2</v>
          </cell>
          <cell r="L8">
            <v>5.8376410000000004E-2</v>
          </cell>
          <cell r="M8">
            <v>0.96599999999999997</v>
          </cell>
        </row>
        <row r="9">
          <cell r="J9" t="str">
            <v>прочие ГСМ и спец.жидкости</v>
          </cell>
          <cell r="K9">
            <v>0</v>
          </cell>
          <cell r="L9">
            <v>3.1647300000000001E-3</v>
          </cell>
          <cell r="M9">
            <v>0.108</v>
          </cell>
        </row>
        <row r="10">
          <cell r="J10" t="str">
            <v>прочие ГСМ и спец.жидкости</v>
          </cell>
          <cell r="K10">
            <v>8.4414000000000003E-2</v>
          </cell>
          <cell r="L10">
            <v>9.0646030000000002E-2</v>
          </cell>
          <cell r="M10">
            <v>9.3629058171428595E-2</v>
          </cell>
        </row>
        <row r="11">
          <cell r="J11" t="str">
            <v>топливо для обогрева полос</v>
          </cell>
          <cell r="K11">
            <v>0</v>
          </cell>
          <cell r="L11">
            <v>0</v>
          </cell>
          <cell r="M11">
            <v>0</v>
          </cell>
        </row>
        <row r="12">
          <cell r="J12" t="str">
            <v>топливо для обогрева полос</v>
          </cell>
          <cell r="K12">
            <v>0</v>
          </cell>
          <cell r="L12">
            <v>0</v>
          </cell>
          <cell r="M12">
            <v>0</v>
          </cell>
        </row>
        <row r="13">
          <cell r="J13" t="str">
            <v>топливо для обогрева полос</v>
          </cell>
          <cell r="K13">
            <v>0</v>
          </cell>
          <cell r="L13">
            <v>0</v>
          </cell>
          <cell r="M13">
            <v>0</v>
          </cell>
        </row>
        <row r="14">
          <cell r="J14" t="str">
            <v>Material and spare parts</v>
          </cell>
          <cell r="K14">
            <v>3.7534900000000002</v>
          </cell>
          <cell r="L14">
            <v>5.849162670000001</v>
          </cell>
          <cell r="M14">
            <v>8.7492012086285715</v>
          </cell>
        </row>
        <row r="15">
          <cell r="J15" t="str">
            <v>запчасти для производственного оборудования</v>
          </cell>
          <cell r="K15">
            <v>0.18188399999999999</v>
          </cell>
          <cell r="L15">
            <v>8.2440999999999992E-4</v>
          </cell>
          <cell r="M15">
            <v>0.13200000000000001</v>
          </cell>
        </row>
        <row r="16">
          <cell r="J16" t="str">
            <v>запчасти для производственного оборудования</v>
          </cell>
          <cell r="K16">
            <v>5.0792999999999998E-2</v>
          </cell>
          <cell r="L16">
            <v>9.7800000000000005E-3</v>
          </cell>
          <cell r="M16">
            <v>0.02</v>
          </cell>
        </row>
        <row r="17">
          <cell r="J17" t="str">
            <v>запчасти для производственного оборудования</v>
          </cell>
          <cell r="K17">
            <v>0.109932</v>
          </cell>
          <cell r="L17">
            <v>0</v>
          </cell>
          <cell r="M17">
            <v>0</v>
          </cell>
        </row>
        <row r="18">
          <cell r="J18" t="str">
            <v>запчасти для спецтранспорта</v>
          </cell>
          <cell r="K18">
            <v>0</v>
          </cell>
          <cell r="L18">
            <v>4.6999999999999999E-4</v>
          </cell>
          <cell r="M18">
            <v>1.52E-2</v>
          </cell>
        </row>
        <row r="19">
          <cell r="J19" t="str">
            <v>запчасти для спецтранспорта</v>
          </cell>
          <cell r="K19">
            <v>0</v>
          </cell>
          <cell r="L19">
            <v>0</v>
          </cell>
          <cell r="M19">
            <v>0.02</v>
          </cell>
        </row>
        <row r="20">
          <cell r="J20" t="str">
            <v>запчасти для спецтранспорта</v>
          </cell>
          <cell r="K20">
            <v>0</v>
          </cell>
          <cell r="L20">
            <v>0.12708267000000001</v>
          </cell>
          <cell r="M20">
            <v>0</v>
          </cell>
        </row>
        <row r="21">
          <cell r="J21" t="str">
            <v>материальные расходы для обеспечения производственной деятельности</v>
          </cell>
          <cell r="K21">
            <v>2.7014330000000002</v>
          </cell>
          <cell r="L21">
            <v>0.42654577000000005</v>
          </cell>
          <cell r="M21">
            <v>0.15190000000000001</v>
          </cell>
        </row>
        <row r="22">
          <cell r="J22" t="str">
            <v>материальные расходы для обеспечения производственной деятельности</v>
          </cell>
          <cell r="K22">
            <v>0.26811000000000001</v>
          </cell>
          <cell r="L22">
            <v>6.8759300000000006E-3</v>
          </cell>
          <cell r="M22">
            <v>2.37365</v>
          </cell>
        </row>
        <row r="23">
          <cell r="J23" t="str">
            <v>материальные расходы для обеспечения производственной деятельности</v>
          </cell>
          <cell r="K23">
            <v>0.17271500000000001</v>
          </cell>
          <cell r="L23">
            <v>2.6651770000000002E-2</v>
          </cell>
          <cell r="M23">
            <v>0</v>
          </cell>
        </row>
        <row r="24">
          <cell r="J24" t="str">
            <v>прочие материальные расходы</v>
          </cell>
          <cell r="K24">
            <v>0</v>
          </cell>
          <cell r="L24">
            <v>4.1215240199999998</v>
          </cell>
          <cell r="M24">
            <v>3.7238560000000001</v>
          </cell>
        </row>
        <row r="25">
          <cell r="J25" t="str">
            <v>прочие материальные расходы</v>
          </cell>
          <cell r="K25">
            <v>0</v>
          </cell>
          <cell r="L25">
            <v>0.45469607000000001</v>
          </cell>
          <cell r="M25">
            <v>0.20449999999999999</v>
          </cell>
        </row>
        <row r="26">
          <cell r="J26" t="str">
            <v>прочие материальные расходы</v>
          </cell>
          <cell r="K26">
            <v>0</v>
          </cell>
          <cell r="L26">
            <v>0.28963116</v>
          </cell>
          <cell r="M26">
            <v>1.038107208628571</v>
          </cell>
        </row>
        <row r="27">
          <cell r="J27" t="str">
            <v>материальные расходы для содержания бизнес-салонов</v>
          </cell>
          <cell r="K27">
            <v>0</v>
          </cell>
          <cell r="L27">
            <v>0</v>
          </cell>
          <cell r="M27">
            <v>0</v>
          </cell>
        </row>
        <row r="28">
          <cell r="J28" t="str">
            <v>материальные расходы для содержания бизнес-салонов</v>
          </cell>
          <cell r="K28">
            <v>0</v>
          </cell>
          <cell r="L28">
            <v>0</v>
          </cell>
          <cell r="M28">
            <v>0</v>
          </cell>
        </row>
        <row r="29">
          <cell r="J29" t="str">
            <v>материальные расходы для содержания бизнес-салонов</v>
          </cell>
          <cell r="K29">
            <v>0</v>
          </cell>
          <cell r="L29">
            <v>0</v>
          </cell>
          <cell r="M29">
            <v>0</v>
          </cell>
        </row>
        <row r="30">
          <cell r="J30" t="str">
            <v>форма</v>
          </cell>
          <cell r="K30">
            <v>0.26154300000000003</v>
          </cell>
          <cell r="L30">
            <v>0.27816088999999999</v>
          </cell>
          <cell r="M30">
            <v>0.64998800000000001</v>
          </cell>
        </row>
        <row r="31">
          <cell r="J31" t="str">
            <v>форма</v>
          </cell>
          <cell r="K31">
            <v>6.9179999999999997E-3</v>
          </cell>
          <cell r="L31">
            <v>0</v>
          </cell>
          <cell r="M31">
            <v>0</v>
          </cell>
        </row>
        <row r="32">
          <cell r="J32" t="str">
            <v>форма</v>
          </cell>
          <cell r="K32">
            <v>1.6200000000000001E-4</v>
          </cell>
          <cell r="L32">
            <v>0</v>
          </cell>
          <cell r="M32">
            <v>0</v>
          </cell>
        </row>
        <row r="33">
          <cell r="J33" t="str">
            <v>спецодежда</v>
          </cell>
          <cell r="K33">
            <v>0</v>
          </cell>
          <cell r="L33">
            <v>3.8370649999999999E-2</v>
          </cell>
          <cell r="M33">
            <v>0.12</v>
          </cell>
        </row>
        <row r="34">
          <cell r="J34" t="str">
            <v>спецодежда</v>
          </cell>
          <cell r="K34">
            <v>0</v>
          </cell>
          <cell r="L34">
            <v>6.8549330000000006E-2</v>
          </cell>
          <cell r="M34">
            <v>0.15</v>
          </cell>
        </row>
        <row r="35">
          <cell r="J35" t="str">
            <v>спецодежда</v>
          </cell>
          <cell r="K35">
            <v>0</v>
          </cell>
          <cell r="L35">
            <v>0</v>
          </cell>
          <cell r="M35">
            <v>0.15</v>
          </cell>
        </row>
        <row r="36">
          <cell r="J36" t="str">
            <v>Stationary</v>
          </cell>
          <cell r="K36">
            <v>2.767093</v>
          </cell>
          <cell r="L36">
            <v>2.7066912699999999</v>
          </cell>
          <cell r="M36">
            <v>3.3163874392000001</v>
          </cell>
        </row>
        <row r="37">
          <cell r="J37" t="str">
            <v>канцелярские расходы для обеспечения производственной деятельности</v>
          </cell>
          <cell r="K37">
            <v>2.6381160000000001</v>
          </cell>
          <cell r="L37">
            <v>1.1074116599999999</v>
          </cell>
          <cell r="M37">
            <v>0</v>
          </cell>
        </row>
        <row r="38">
          <cell r="J38" t="str">
            <v>канцелярские расходы для обеспечения производственной деятельности</v>
          </cell>
          <cell r="K38">
            <v>4.7253999999999997E-2</v>
          </cell>
          <cell r="L38">
            <v>0</v>
          </cell>
          <cell r="M38">
            <v>0</v>
          </cell>
        </row>
        <row r="39">
          <cell r="J39" t="str">
            <v>канцелярские расходы для обеспечения производственной деятельности</v>
          </cell>
          <cell r="K39">
            <v>8.1723000000000004E-2</v>
          </cell>
          <cell r="L39">
            <v>3.4492000000000002E-4</v>
          </cell>
          <cell r="M39">
            <v>1</v>
          </cell>
        </row>
        <row r="40">
          <cell r="J40" t="str">
            <v>прочие канцелярские расходы</v>
          </cell>
          <cell r="K40">
            <v>0</v>
          </cell>
          <cell r="L40">
            <v>1.4594228300000001</v>
          </cell>
          <cell r="M40">
            <v>2.1286</v>
          </cell>
        </row>
        <row r="41">
          <cell r="J41" t="str">
            <v>прочие канцелярские расходы</v>
          </cell>
          <cell r="K41">
            <v>0</v>
          </cell>
          <cell r="L41">
            <v>3.4833089999999997E-2</v>
          </cell>
          <cell r="M41">
            <v>5.3199999999999997E-2</v>
          </cell>
        </row>
        <row r="42">
          <cell r="J42" t="str">
            <v>прочие канцелярские расходы</v>
          </cell>
          <cell r="K42">
            <v>0</v>
          </cell>
          <cell r="L42">
            <v>0.10467877</v>
          </cell>
          <cell r="M42">
            <v>0.13458743919999999</v>
          </cell>
        </row>
        <row r="43">
          <cell r="J43" t="str">
            <v>естественная убыль по ГСМ</v>
          </cell>
          <cell r="K43">
            <v>0</v>
          </cell>
          <cell r="L43">
            <v>0</v>
          </cell>
          <cell r="M43">
            <v>0</v>
          </cell>
        </row>
        <row r="44">
          <cell r="J44" t="str">
            <v>естественная убыль по ГСМ</v>
          </cell>
          <cell r="K44">
            <v>0</v>
          </cell>
          <cell r="L44">
            <v>0</v>
          </cell>
          <cell r="M44">
            <v>0</v>
          </cell>
        </row>
        <row r="45">
          <cell r="J45" t="str">
            <v>естественная убыль по ГСМ</v>
          </cell>
          <cell r="K45">
            <v>0</v>
          </cell>
          <cell r="L45">
            <v>0</v>
          </cell>
          <cell r="M45">
            <v>0</v>
          </cell>
        </row>
        <row r="46">
          <cell r="J46" t="str">
            <v>целевые и безвозмездно получ.</v>
          </cell>
          <cell r="K46">
            <v>0</v>
          </cell>
          <cell r="L46">
            <v>0</v>
          </cell>
          <cell r="M46">
            <v>0</v>
          </cell>
        </row>
        <row r="47">
          <cell r="J47" t="str">
            <v>целевые и безвозмездно получ.</v>
          </cell>
          <cell r="K47">
            <v>0</v>
          </cell>
          <cell r="L47">
            <v>0</v>
          </cell>
          <cell r="M47">
            <v>0</v>
          </cell>
        </row>
        <row r="48">
          <cell r="J48" t="str">
            <v>целевые и безвозмездно получ.</v>
          </cell>
          <cell r="K48">
            <v>0</v>
          </cell>
          <cell r="L48">
            <v>0</v>
          </cell>
          <cell r="M48">
            <v>0</v>
          </cell>
        </row>
        <row r="49">
          <cell r="J49" t="str">
            <v>Business trips</v>
          </cell>
          <cell r="K49">
            <v>2.3173140000000001</v>
          </cell>
          <cell r="L49">
            <v>4.0726255299999998</v>
          </cell>
          <cell r="M49">
            <v>6.9913600000000002</v>
          </cell>
        </row>
        <row r="50">
          <cell r="J50" t="str">
            <v>суточные в пределах нормы</v>
          </cell>
          <cell r="K50">
            <v>0.16985800000000001</v>
          </cell>
          <cell r="L50">
            <v>0.18105909000000001</v>
          </cell>
          <cell r="M50">
            <v>0.49925999999999998</v>
          </cell>
        </row>
        <row r="51">
          <cell r="J51" t="str">
            <v>суточные в пределах нормы</v>
          </cell>
          <cell r="K51">
            <v>3.8999999999999998E-3</v>
          </cell>
          <cell r="L51">
            <v>0</v>
          </cell>
          <cell r="M51">
            <v>8.0000000000000004E-4</v>
          </cell>
        </row>
        <row r="52">
          <cell r="J52" t="str">
            <v>суточные в пределах нормы</v>
          </cell>
          <cell r="K52">
            <v>0</v>
          </cell>
          <cell r="L52">
            <v>0</v>
          </cell>
          <cell r="M52">
            <v>8.5000000000000006E-3</v>
          </cell>
        </row>
        <row r="53">
          <cell r="J53" t="str">
            <v>суточные сверх норм</v>
          </cell>
          <cell r="K53">
            <v>1.46E-2</v>
          </cell>
          <cell r="L53">
            <v>2.2800000000000001E-2</v>
          </cell>
          <cell r="M53">
            <v>3.0700000000000002E-2</v>
          </cell>
        </row>
        <row r="54">
          <cell r="J54" t="str">
            <v>суточные сверх норм</v>
          </cell>
          <cell r="K54">
            <v>1.9499999999999999E-3</v>
          </cell>
          <cell r="L54">
            <v>0</v>
          </cell>
          <cell r="M54">
            <v>0</v>
          </cell>
        </row>
        <row r="55">
          <cell r="J55" t="str">
            <v>суточные сверх норм</v>
          </cell>
          <cell r="K55">
            <v>0</v>
          </cell>
          <cell r="L55">
            <v>0</v>
          </cell>
          <cell r="M55">
            <v>0</v>
          </cell>
        </row>
        <row r="56">
          <cell r="J56" t="str">
            <v>проживание</v>
          </cell>
          <cell r="K56">
            <v>0.27739799999999998</v>
          </cell>
          <cell r="L56">
            <v>0.64367571999999995</v>
          </cell>
          <cell r="M56">
            <v>1.4086000000000001</v>
          </cell>
        </row>
        <row r="57">
          <cell r="J57" t="str">
            <v>проживание</v>
          </cell>
          <cell r="K57">
            <v>2.0863E-2</v>
          </cell>
          <cell r="L57">
            <v>0</v>
          </cell>
          <cell r="M57">
            <v>0</v>
          </cell>
        </row>
        <row r="58">
          <cell r="J58" t="str">
            <v>проживание</v>
          </cell>
          <cell r="K58">
            <v>0</v>
          </cell>
          <cell r="L58">
            <v>0</v>
          </cell>
          <cell r="M58">
            <v>3.2199999999999999E-2</v>
          </cell>
        </row>
        <row r="59">
          <cell r="J59" t="str">
            <v>прочие командировочные расходы</v>
          </cell>
          <cell r="K59">
            <v>1.719314</v>
          </cell>
          <cell r="L59">
            <v>3.2250907200000003</v>
          </cell>
          <cell r="M59">
            <v>4.9020999999999999</v>
          </cell>
        </row>
        <row r="60">
          <cell r="J60" t="str">
            <v>прочие командировочные расходы</v>
          </cell>
          <cell r="K60">
            <v>0.109431</v>
          </cell>
          <cell r="L60">
            <v>0</v>
          </cell>
          <cell r="M60">
            <v>6.6000000000000003E-2</v>
          </cell>
        </row>
        <row r="61">
          <cell r="J61" t="str">
            <v>прочие командировочные расходы</v>
          </cell>
          <cell r="K61">
            <v>0</v>
          </cell>
          <cell r="L61">
            <v>0</v>
          </cell>
          <cell r="M61">
            <v>4.3200000000000002E-2</v>
          </cell>
        </row>
        <row r="62">
          <cell r="J62" t="str">
            <v>прочие командировочные расходы, облагаемые НДФЛ</v>
          </cell>
          <cell r="K62">
            <v>0</v>
          </cell>
          <cell r="L62">
            <v>0</v>
          </cell>
          <cell r="M62">
            <v>0</v>
          </cell>
        </row>
        <row r="63">
          <cell r="J63" t="str">
            <v>прочие командировочные расходы, облагаемые НДФЛ</v>
          </cell>
          <cell r="K63">
            <v>0</v>
          </cell>
          <cell r="L63">
            <v>0</v>
          </cell>
          <cell r="M63">
            <v>0</v>
          </cell>
        </row>
        <row r="64">
          <cell r="J64" t="str">
            <v>прочие командировочные расходы, облагаемые НДФЛ</v>
          </cell>
          <cell r="K64">
            <v>0</v>
          </cell>
          <cell r="L64">
            <v>0</v>
          </cell>
          <cell r="M64">
            <v>0</v>
          </cell>
        </row>
        <row r="65">
          <cell r="J65" t="str">
            <v>Software and licenses</v>
          </cell>
          <cell r="K65">
            <v>7.1268710000000004</v>
          </cell>
          <cell r="L65">
            <v>8.8303734799999987</v>
          </cell>
          <cell r="M65">
            <v>2.8119302680000002</v>
          </cell>
        </row>
        <row r="66">
          <cell r="J66" t="str">
            <v>программное обеспечение</v>
          </cell>
          <cell r="K66">
            <v>6.7807230000000001</v>
          </cell>
          <cell r="L66">
            <v>8.4575936999999985</v>
          </cell>
          <cell r="M66">
            <v>2.1519302680000001</v>
          </cell>
        </row>
        <row r="67">
          <cell r="J67" t="str">
            <v>программное обеспечение</v>
          </cell>
          <cell r="K67">
            <v>0</v>
          </cell>
          <cell r="L67">
            <v>0</v>
          </cell>
          <cell r="M67">
            <v>0</v>
          </cell>
        </row>
        <row r="68">
          <cell r="J68" t="str">
            <v>программное обеспечение</v>
          </cell>
          <cell r="K68">
            <v>0</v>
          </cell>
          <cell r="L68">
            <v>0</v>
          </cell>
          <cell r="M68">
            <v>0</v>
          </cell>
        </row>
        <row r="69">
          <cell r="J69" t="str">
            <v>лицензии и разрешения</v>
          </cell>
          <cell r="K69">
            <v>0.34614800000000001</v>
          </cell>
          <cell r="L69">
            <v>0.37277978000000001</v>
          </cell>
          <cell r="M69">
            <v>0.66</v>
          </cell>
        </row>
        <row r="70">
          <cell r="J70" t="str">
            <v>лицензии и разрешения</v>
          </cell>
          <cell r="K70">
            <v>0</v>
          </cell>
          <cell r="L70">
            <v>0</v>
          </cell>
          <cell r="M70">
            <v>0</v>
          </cell>
        </row>
        <row r="71">
          <cell r="J71" t="str">
            <v>лицензии и разрешения</v>
          </cell>
          <cell r="K71">
            <v>0</v>
          </cell>
          <cell r="L71">
            <v>0</v>
          </cell>
          <cell r="M71">
            <v>0</v>
          </cell>
        </row>
        <row r="72">
          <cell r="J72" t="str">
            <v>Salaries and UST</v>
          </cell>
          <cell r="K72">
            <v>164.14221000000001</v>
          </cell>
          <cell r="L72">
            <v>191.05971586999996</v>
          </cell>
          <cell r="M72">
            <v>208.17674432509921</v>
          </cell>
        </row>
        <row r="73">
          <cell r="J73" t="str">
            <v>ФОТ (без учета формы и питания)</v>
          </cell>
          <cell r="K73">
            <v>109.588403</v>
          </cell>
          <cell r="L73">
            <v>132.87263376999999</v>
          </cell>
          <cell r="M73">
            <v>143.02153364272485</v>
          </cell>
        </row>
        <row r="74">
          <cell r="J74" t="str">
            <v>ФОТ (без учета формы и питания)</v>
          </cell>
          <cell r="K74">
            <v>24.417252999999999</v>
          </cell>
          <cell r="L74">
            <v>24.011694389999999</v>
          </cell>
          <cell r="M74">
            <v>19.606574446412591</v>
          </cell>
        </row>
        <row r="75">
          <cell r="J75" t="str">
            <v>ФОТ (без учета формы и питания)</v>
          </cell>
          <cell r="K75">
            <v>0.120767</v>
          </cell>
          <cell r="L75">
            <v>1.0149999999999999E-2</v>
          </cell>
          <cell r="M75">
            <v>2.0780582313524589</v>
          </cell>
        </row>
        <row r="76">
          <cell r="J76" t="str">
            <v>отчисления от ФОТ</v>
          </cell>
          <cell r="K76">
            <v>22.841497</v>
          </cell>
          <cell r="L76">
            <v>27.713705649999998</v>
          </cell>
          <cell r="M76">
            <v>37.75203079367936</v>
          </cell>
        </row>
        <row r="77">
          <cell r="J77" t="str">
            <v>отчисления от ФОТ</v>
          </cell>
          <cell r="K77">
            <v>6.2808929999999998</v>
          </cell>
          <cell r="L77">
            <v>5.8111622000000001</v>
          </cell>
          <cell r="M77">
            <v>5.1699398378529233</v>
          </cell>
        </row>
        <row r="78">
          <cell r="J78" t="str">
            <v>отчисления от ФОТ</v>
          </cell>
          <cell r="K78">
            <v>2.4063000000000001E-2</v>
          </cell>
          <cell r="L78">
            <v>0.25163200000000002</v>
          </cell>
          <cell r="M78">
            <v>0.5486073730770491</v>
          </cell>
        </row>
        <row r="79">
          <cell r="J79" t="str">
            <v>больничный лист ФОТ</v>
          </cell>
          <cell r="K79">
            <v>0.14283499999999999</v>
          </cell>
          <cell r="L79">
            <v>0.18781045000000002</v>
          </cell>
          <cell r="M79">
            <v>0</v>
          </cell>
        </row>
        <row r="80">
          <cell r="J80" t="str">
            <v>больничный лист ФОТ</v>
          </cell>
          <cell r="K80">
            <v>8.4078E-2</v>
          </cell>
          <cell r="L80">
            <v>5.0912079999999998E-2</v>
          </cell>
          <cell r="M80">
            <v>0</v>
          </cell>
        </row>
        <row r="81">
          <cell r="J81" t="str">
            <v>больничный лист ФОТ</v>
          </cell>
          <cell r="K81">
            <v>0</v>
          </cell>
          <cell r="L81">
            <v>0</v>
          </cell>
          <cell r="M81">
            <v>0</v>
          </cell>
        </row>
        <row r="82">
          <cell r="J82" t="str">
            <v>прочие пособия ФОТ</v>
          </cell>
          <cell r="K82">
            <v>2.6519999999999998E-3</v>
          </cell>
          <cell r="L82">
            <v>2.4370999999999998E-3</v>
          </cell>
          <cell r="M82">
            <v>0</v>
          </cell>
        </row>
        <row r="83">
          <cell r="J83" t="str">
            <v>прочие пособия ФОТ</v>
          </cell>
          <cell r="K83">
            <v>1.8109999999999999E-3</v>
          </cell>
          <cell r="L83">
            <v>2.1282300000000001E-3</v>
          </cell>
          <cell r="M83">
            <v>0</v>
          </cell>
        </row>
        <row r="84">
          <cell r="J84" t="str">
            <v>прочие пособия ФОТ</v>
          </cell>
          <cell r="K84">
            <v>9.2699999999999998E-4</v>
          </cell>
          <cell r="L84">
            <v>4.4999999999999999E-4</v>
          </cell>
          <cell r="M84">
            <v>0</v>
          </cell>
        </row>
        <row r="85">
          <cell r="J85" t="str">
            <v>начисления работникам, не состоящим в штате</v>
          </cell>
          <cell r="K85">
            <v>0.12803100000000001</v>
          </cell>
          <cell r="L85">
            <v>0.106</v>
          </cell>
          <cell r="M85">
            <v>0</v>
          </cell>
        </row>
        <row r="86">
          <cell r="J86" t="str">
            <v>начисления работникам, не состоящим в штате</v>
          </cell>
          <cell r="K86">
            <v>2.1000000000000001E-2</v>
          </cell>
          <cell r="L86">
            <v>3.9E-2</v>
          </cell>
          <cell r="M86">
            <v>0</v>
          </cell>
        </row>
        <row r="87">
          <cell r="J87" t="str">
            <v>начисления работникам, не состоящим в штате</v>
          </cell>
          <cell r="K87">
            <v>0.48799999999999999</v>
          </cell>
          <cell r="L87">
            <v>0</v>
          </cell>
          <cell r="M87">
            <v>0</v>
          </cell>
        </row>
        <row r="88">
          <cell r="J88" t="str">
            <v>Depreciation and production funds with cost below RUR10,000</v>
          </cell>
          <cell r="K88">
            <v>12.454886</v>
          </cell>
          <cell r="L88">
            <v>19.968847830000001</v>
          </cell>
          <cell r="M88">
            <v>13.344917131085714</v>
          </cell>
        </row>
        <row r="89">
          <cell r="J89" t="str">
            <v>амортизация зданий,сооружений</v>
          </cell>
          <cell r="K89">
            <v>0</v>
          </cell>
          <cell r="L89">
            <v>1.04194575</v>
          </cell>
          <cell r="M89">
            <v>0.45349515999999995</v>
          </cell>
        </row>
        <row r="90">
          <cell r="J90" t="str">
            <v>амортизация зданий,сооружений</v>
          </cell>
          <cell r="K90">
            <v>0</v>
          </cell>
          <cell r="L90">
            <v>0.18092643999999999</v>
          </cell>
          <cell r="M90">
            <v>0.14790288000000001</v>
          </cell>
        </row>
        <row r="91">
          <cell r="J91" t="str">
            <v>амортизация зданий,сооружений</v>
          </cell>
          <cell r="K91">
            <v>0</v>
          </cell>
          <cell r="L91">
            <v>2.99583025</v>
          </cell>
          <cell r="M91">
            <v>3.4051286000000003</v>
          </cell>
        </row>
        <row r="92">
          <cell r="J92" t="str">
            <v>амортизация спецтранспорта</v>
          </cell>
          <cell r="K92">
            <v>0</v>
          </cell>
          <cell r="L92">
            <v>0</v>
          </cell>
          <cell r="M92">
            <v>0</v>
          </cell>
        </row>
        <row r="93">
          <cell r="J93" t="str">
            <v>амортизация спецтранспорта</v>
          </cell>
          <cell r="K93">
            <v>0</v>
          </cell>
          <cell r="L93">
            <v>7.1041200000000002E-3</v>
          </cell>
          <cell r="M93">
            <v>7.1041200000000002E-3</v>
          </cell>
        </row>
        <row r="94">
          <cell r="J94" t="str">
            <v>амортизация спецтранспорта</v>
          </cell>
          <cell r="K94">
            <v>0</v>
          </cell>
          <cell r="L94">
            <v>0</v>
          </cell>
          <cell r="M94">
            <v>0</v>
          </cell>
        </row>
        <row r="95">
          <cell r="J95" t="str">
            <v>амортизация прочих ОПФ</v>
          </cell>
          <cell r="K95">
            <v>3.34348</v>
          </cell>
          <cell r="L95">
            <v>9.9828011400000012</v>
          </cell>
          <cell r="M95">
            <v>1.03747192</v>
          </cell>
        </row>
        <row r="96">
          <cell r="J96" t="str">
            <v>амортизация прочих ОПФ</v>
          </cell>
          <cell r="K96">
            <v>0.85336999999999996</v>
          </cell>
          <cell r="L96">
            <v>1.36012471</v>
          </cell>
          <cell r="M96">
            <v>1.0305148399999999</v>
          </cell>
        </row>
        <row r="97">
          <cell r="J97" t="str">
            <v>амортизация прочих ОПФ</v>
          </cell>
          <cell r="K97">
            <v>3.3862830000000002</v>
          </cell>
          <cell r="L97">
            <v>0.36597176000000003</v>
          </cell>
          <cell r="M97">
            <v>1.0934510399999999</v>
          </cell>
        </row>
        <row r="98">
          <cell r="J98" t="str">
            <v>ОПФ стоимостью до 10000 р.для обеспечения производственной деятельности</v>
          </cell>
          <cell r="K98">
            <v>4.0779329999999998</v>
          </cell>
          <cell r="L98">
            <v>0</v>
          </cell>
          <cell r="M98">
            <v>0.96189999999999998</v>
          </cell>
        </row>
        <row r="99">
          <cell r="J99" t="str">
            <v>ОПФ стоимостью до 10000 р.для обеспечения производственной деятельности</v>
          </cell>
          <cell r="K99">
            <v>0.73012100000000002</v>
          </cell>
          <cell r="L99">
            <v>0</v>
          </cell>
          <cell r="M99">
            <v>1.26</v>
          </cell>
        </row>
        <row r="100">
          <cell r="J100" t="str">
            <v>ОПФ стоимостью до 10000 р.для обеспечения производственной деятельности</v>
          </cell>
          <cell r="K100">
            <v>6.3699000000000006E-2</v>
          </cell>
          <cell r="L100">
            <v>2.2063000000000001E-4</v>
          </cell>
          <cell r="M100">
            <v>7.1999999999999995E-2</v>
          </cell>
        </row>
        <row r="101">
          <cell r="J101" t="str">
            <v>прочие ОПФ стоимостью до 10000 р.</v>
          </cell>
          <cell r="K101">
            <v>0</v>
          </cell>
          <cell r="L101">
            <v>3.38271853</v>
          </cell>
          <cell r="M101">
            <v>2.8734000000000002</v>
          </cell>
        </row>
        <row r="102">
          <cell r="J102" t="str">
            <v>прочие ОПФ стоимостью до 10000 р.</v>
          </cell>
          <cell r="K102">
            <v>0</v>
          </cell>
          <cell r="L102">
            <v>0.14215714000000002</v>
          </cell>
          <cell r="M102">
            <v>8.7999999999999995E-2</v>
          </cell>
        </row>
        <row r="103">
          <cell r="J103" t="str">
            <v>прочие ОПФ стоимостью до 10000 р.</v>
          </cell>
          <cell r="K103">
            <v>0</v>
          </cell>
          <cell r="L103">
            <v>0.50904735999999995</v>
          </cell>
          <cell r="M103">
            <v>0.91454857108571408</v>
          </cell>
        </row>
        <row r="104">
          <cell r="J104" t="str">
            <v>Capital and current repairs</v>
          </cell>
          <cell r="K104">
            <v>2.896598</v>
          </cell>
          <cell r="L104">
            <v>11.185560949999999</v>
          </cell>
          <cell r="M104">
            <v>28.401482245828568</v>
          </cell>
        </row>
        <row r="105">
          <cell r="J105" t="str">
            <v>капитальный ремонт зданий,сооружений</v>
          </cell>
          <cell r="K105">
            <v>0</v>
          </cell>
          <cell r="L105">
            <v>0</v>
          </cell>
          <cell r="M105">
            <v>4</v>
          </cell>
        </row>
        <row r="106">
          <cell r="J106" t="str">
            <v>капитальный ремонт зданий,сооружений</v>
          </cell>
          <cell r="K106">
            <v>0</v>
          </cell>
          <cell r="L106">
            <v>5.1254228499999996</v>
          </cell>
          <cell r="M106">
            <v>5</v>
          </cell>
        </row>
        <row r="107">
          <cell r="J107" t="str">
            <v>капитальный ремонт зданий,сооружений</v>
          </cell>
          <cell r="K107">
            <v>0</v>
          </cell>
          <cell r="L107">
            <v>0</v>
          </cell>
          <cell r="M107">
            <v>0</v>
          </cell>
        </row>
        <row r="108">
          <cell r="J108" t="str">
            <v>капитальный ремонт спецтранспорта</v>
          </cell>
          <cell r="K108">
            <v>0</v>
          </cell>
          <cell r="L108">
            <v>0</v>
          </cell>
          <cell r="M108">
            <v>0</v>
          </cell>
        </row>
        <row r="109">
          <cell r="J109" t="str">
            <v>капитальный ремонт спецтранспорта</v>
          </cell>
          <cell r="K109">
            <v>0</v>
          </cell>
          <cell r="L109">
            <v>0</v>
          </cell>
          <cell r="M109">
            <v>0</v>
          </cell>
        </row>
        <row r="110">
          <cell r="J110" t="str">
            <v>капитальный ремонт спецтранспорта</v>
          </cell>
          <cell r="K110">
            <v>0</v>
          </cell>
          <cell r="L110">
            <v>0</v>
          </cell>
          <cell r="M110">
            <v>0</v>
          </cell>
        </row>
        <row r="111">
          <cell r="J111" t="str">
            <v>капитальный ремонт прочих ОПФ</v>
          </cell>
          <cell r="K111">
            <v>0</v>
          </cell>
          <cell r="L111">
            <v>0</v>
          </cell>
          <cell r="M111">
            <v>7.5000000000000009</v>
          </cell>
        </row>
        <row r="112">
          <cell r="J112" t="str">
            <v>капитальный ремонт прочих ОПФ</v>
          </cell>
          <cell r="K112">
            <v>0</v>
          </cell>
          <cell r="L112">
            <v>0</v>
          </cell>
          <cell r="M112">
            <v>0</v>
          </cell>
        </row>
        <row r="113">
          <cell r="J113" t="str">
            <v>капитальный ремонт прочих ОПФ</v>
          </cell>
          <cell r="K113">
            <v>0</v>
          </cell>
          <cell r="L113">
            <v>0</v>
          </cell>
          <cell r="M113">
            <v>0</v>
          </cell>
        </row>
        <row r="114">
          <cell r="J114" t="str">
            <v>текущий ремонт ОПФ (производственного оборудования)</v>
          </cell>
          <cell r="K114">
            <v>2.3742350000000001</v>
          </cell>
          <cell r="L114">
            <v>9.6568840000000003E-2</v>
          </cell>
          <cell r="M114">
            <v>0</v>
          </cell>
        </row>
        <row r="115">
          <cell r="J115" t="str">
            <v>текущий ремонт ОПФ (производственного оборудования)</v>
          </cell>
          <cell r="K115">
            <v>0.52236300000000002</v>
          </cell>
          <cell r="L115">
            <v>1.46519892</v>
          </cell>
          <cell r="M115">
            <v>0</v>
          </cell>
        </row>
        <row r="116">
          <cell r="J116" t="str">
            <v>текущий ремонт ОПФ (производственного оборудования)</v>
          </cell>
          <cell r="K116">
            <v>0</v>
          </cell>
          <cell r="L116">
            <v>0</v>
          </cell>
          <cell r="M116">
            <v>0</v>
          </cell>
        </row>
        <row r="117">
          <cell r="J117" t="str">
            <v>текущий ремонт спецтранспорта</v>
          </cell>
          <cell r="K117">
            <v>0</v>
          </cell>
          <cell r="L117">
            <v>0.124792</v>
          </cell>
          <cell r="M117">
            <v>0.1</v>
          </cell>
        </row>
        <row r="118">
          <cell r="J118" t="str">
            <v>текущий ремонт спецтранспорта</v>
          </cell>
          <cell r="K118">
            <v>0</v>
          </cell>
          <cell r="L118">
            <v>0</v>
          </cell>
          <cell r="M118">
            <v>0</v>
          </cell>
        </row>
        <row r="119">
          <cell r="J119" t="str">
            <v>текущий ремонт спецтранспорта</v>
          </cell>
          <cell r="K119">
            <v>0</v>
          </cell>
          <cell r="L119">
            <v>4.9901000000000001E-2</v>
          </cell>
          <cell r="M119">
            <v>0</v>
          </cell>
        </row>
        <row r="120">
          <cell r="J120" t="str">
            <v>текущий ремонт ОПФ силами РСБ</v>
          </cell>
          <cell r="K120">
            <v>0</v>
          </cell>
          <cell r="L120">
            <v>3.2772010099999997</v>
          </cell>
          <cell r="M120">
            <v>9.639402539999999</v>
          </cell>
        </row>
        <row r="121">
          <cell r="J121" t="str">
            <v>текущий ремонт ОПФ силами РСБ</v>
          </cell>
          <cell r="K121">
            <v>0</v>
          </cell>
          <cell r="L121">
            <v>0.35700170000000003</v>
          </cell>
          <cell r="M121">
            <v>0</v>
          </cell>
        </row>
        <row r="122">
          <cell r="J122" t="str">
            <v>текущий ремонт ОПФ силами РСБ</v>
          </cell>
          <cell r="K122">
            <v>0</v>
          </cell>
          <cell r="L122">
            <v>1.2299709999999998E-2</v>
          </cell>
          <cell r="M122">
            <v>0.5</v>
          </cell>
        </row>
        <row r="123">
          <cell r="J123" t="str">
            <v>текущий ремонт ОПФ (прочие)</v>
          </cell>
          <cell r="K123">
            <v>0</v>
          </cell>
          <cell r="L123">
            <v>0.67448147999999997</v>
          </cell>
          <cell r="M123">
            <v>1.1459999999999999</v>
          </cell>
        </row>
        <row r="124">
          <cell r="J124" t="str">
            <v>текущий ремонт ОПФ (прочие)</v>
          </cell>
          <cell r="K124">
            <v>0</v>
          </cell>
          <cell r="L124">
            <v>0</v>
          </cell>
          <cell r="M124">
            <v>0.41599999999999998</v>
          </cell>
        </row>
        <row r="125">
          <cell r="J125" t="str">
            <v>текущий ремонт ОПФ (прочие)</v>
          </cell>
          <cell r="K125">
            <v>0</v>
          </cell>
          <cell r="L125">
            <v>2.6934400000000001E-3</v>
          </cell>
          <cell r="M125">
            <v>0.10007970582857099</v>
          </cell>
        </row>
        <row r="126">
          <cell r="J126" t="str">
            <v>Equipment maintenance</v>
          </cell>
          <cell r="K126">
            <v>4.1642939999999999</v>
          </cell>
          <cell r="L126">
            <v>1.8982323300000001</v>
          </cell>
          <cell r="M126">
            <v>3.9017192378285714</v>
          </cell>
        </row>
        <row r="127">
          <cell r="J127" t="str">
            <v>услуги по проведению техобслуживания (производственного оборудования)</v>
          </cell>
          <cell r="K127">
            <v>3.479403</v>
          </cell>
          <cell r="L127">
            <v>0.36591653000000002</v>
          </cell>
          <cell r="M127">
            <v>0.15</v>
          </cell>
        </row>
        <row r="128">
          <cell r="J128" t="str">
            <v>услуги по проведению техобслуживания (производственного оборудования)</v>
          </cell>
          <cell r="K128">
            <v>0.52745600000000004</v>
          </cell>
          <cell r="L128">
            <v>0.22213639000000002</v>
          </cell>
          <cell r="M128">
            <v>0.15</v>
          </cell>
        </row>
        <row r="129">
          <cell r="J129" t="str">
            <v>услуги по проведению техобслуживания (производственного оборудования)</v>
          </cell>
          <cell r="K129">
            <v>0.15743499999999999</v>
          </cell>
          <cell r="L129">
            <v>0</v>
          </cell>
          <cell r="M129">
            <v>0.183</v>
          </cell>
        </row>
        <row r="130">
          <cell r="J130" t="str">
            <v>услуги по проведению техобслуживания спецтранспорта</v>
          </cell>
          <cell r="K130">
            <v>0</v>
          </cell>
          <cell r="L130">
            <v>3.4685170000000001E-2</v>
          </cell>
          <cell r="M130">
            <v>0.3674</v>
          </cell>
        </row>
        <row r="131">
          <cell r="J131" t="str">
            <v>услуги по проведению техобслуживания спецтранспорта</v>
          </cell>
          <cell r="K131">
            <v>0</v>
          </cell>
          <cell r="L131">
            <v>0</v>
          </cell>
          <cell r="M131">
            <v>0.01</v>
          </cell>
        </row>
        <row r="132">
          <cell r="J132" t="str">
            <v>услуги по проведению техобслуживания спецтранспорта</v>
          </cell>
          <cell r="K132">
            <v>0</v>
          </cell>
          <cell r="L132">
            <v>0</v>
          </cell>
          <cell r="M132">
            <v>0</v>
          </cell>
        </row>
        <row r="133">
          <cell r="J133" t="str">
            <v>услуги по проведению техобслуживания (прочего оборудования)</v>
          </cell>
          <cell r="K133">
            <v>0</v>
          </cell>
          <cell r="L133">
            <v>0.81960674</v>
          </cell>
          <cell r="M133">
            <v>1.5561959999999999</v>
          </cell>
        </row>
        <row r="134">
          <cell r="J134" t="str">
            <v>услуги по проведению техобслуживания (прочего оборудования)</v>
          </cell>
          <cell r="K134">
            <v>0</v>
          </cell>
          <cell r="L134">
            <v>1.9635E-2</v>
          </cell>
          <cell r="M134">
            <v>1.3672</v>
          </cell>
        </row>
        <row r="135">
          <cell r="J135" t="str">
            <v>услуги по проведению техобслуживания (прочего оборудования)</v>
          </cell>
          <cell r="K135">
            <v>0</v>
          </cell>
          <cell r="L135">
            <v>3.0440140000000001E-2</v>
          </cell>
          <cell r="M135">
            <v>5.7923237828571408E-2</v>
          </cell>
        </row>
        <row r="136">
          <cell r="J136" t="str">
            <v>работы по озеленению</v>
          </cell>
          <cell r="K136">
            <v>0</v>
          </cell>
          <cell r="L136">
            <v>0.40581235999999998</v>
          </cell>
          <cell r="M136">
            <v>0</v>
          </cell>
        </row>
        <row r="137">
          <cell r="J137" t="str">
            <v>работы по озеленению</v>
          </cell>
          <cell r="K137">
            <v>0</v>
          </cell>
          <cell r="L137">
            <v>0</v>
          </cell>
          <cell r="M137">
            <v>0.06</v>
          </cell>
        </row>
        <row r="138">
          <cell r="J138" t="str">
            <v>работы по озеленению</v>
          </cell>
          <cell r="K138">
            <v>0</v>
          </cell>
          <cell r="L138">
            <v>0</v>
          </cell>
          <cell r="M138">
            <v>0</v>
          </cell>
        </row>
        <row r="139">
          <cell r="J139" t="str">
            <v>Utilities</v>
          </cell>
          <cell r="K139">
            <v>18.623709000000002</v>
          </cell>
          <cell r="L139">
            <v>3.4234912699999995</v>
          </cell>
          <cell r="M139">
            <v>2.0356962823447775</v>
          </cell>
        </row>
        <row r="140">
          <cell r="J140" t="str">
            <v xml:space="preserve">электроэнергия  </v>
          </cell>
          <cell r="K140">
            <v>0.25809799999999999</v>
          </cell>
          <cell r="L140">
            <v>0.66162092000000006</v>
          </cell>
          <cell r="M140">
            <v>0.29857033525423715</v>
          </cell>
        </row>
        <row r="141">
          <cell r="J141" t="str">
            <v xml:space="preserve">электроэнергия  </v>
          </cell>
          <cell r="K141">
            <v>14.281388</v>
          </cell>
          <cell r="L141">
            <v>1.5053123500000001</v>
          </cell>
          <cell r="M141">
            <v>1.1681355932203394</v>
          </cell>
        </row>
        <row r="142">
          <cell r="J142" t="str">
            <v xml:space="preserve">электроэнергия  </v>
          </cell>
          <cell r="K142">
            <v>0.89507199999999998</v>
          </cell>
          <cell r="L142">
            <v>8.8455130000000007E-2</v>
          </cell>
          <cell r="M142">
            <v>0.16831747594285701</v>
          </cell>
        </row>
        <row r="143">
          <cell r="J143" t="str">
            <v>отопление</v>
          </cell>
          <cell r="K143">
            <v>0</v>
          </cell>
          <cell r="L143">
            <v>0</v>
          </cell>
          <cell r="M143">
            <v>0</v>
          </cell>
        </row>
        <row r="144">
          <cell r="J144" t="str">
            <v>отопление</v>
          </cell>
          <cell r="K144">
            <v>0.10637000000000001</v>
          </cell>
          <cell r="L144">
            <v>1.7467090000000001E-2</v>
          </cell>
          <cell r="M144">
            <v>0</v>
          </cell>
        </row>
        <row r="145">
          <cell r="J145" t="str">
            <v>отопление</v>
          </cell>
          <cell r="K145">
            <v>0</v>
          </cell>
          <cell r="L145">
            <v>0</v>
          </cell>
          <cell r="M145">
            <v>0</v>
          </cell>
        </row>
        <row r="146">
          <cell r="J146" t="str">
            <v>водоснабжение</v>
          </cell>
          <cell r="K146">
            <v>0.57659300000000002</v>
          </cell>
          <cell r="L146">
            <v>3.120326E-2</v>
          </cell>
          <cell r="M146">
            <v>1.7166967927343731E-2</v>
          </cell>
        </row>
        <row r="147">
          <cell r="J147" t="str">
            <v>водоснабжение</v>
          </cell>
          <cell r="K147">
            <v>2.4985210000000002</v>
          </cell>
          <cell r="L147">
            <v>1.1194325199999999</v>
          </cell>
          <cell r="M147">
            <v>0.38301542</v>
          </cell>
        </row>
        <row r="148">
          <cell r="J148" t="str">
            <v>водоснабжение</v>
          </cell>
          <cell r="K148">
            <v>7.6670000000000002E-3</v>
          </cell>
          <cell r="L148">
            <v>0</v>
          </cell>
          <cell r="M148">
            <v>4.9049E-4</v>
          </cell>
        </row>
        <row r="149">
          <cell r="J149" t="str">
            <v>Rent (premices, land, transport)</v>
          </cell>
          <cell r="K149">
            <v>1.9384250000000001</v>
          </cell>
          <cell r="L149">
            <v>12.060370900000002</v>
          </cell>
          <cell r="M149">
            <v>104.29030000000002</v>
          </cell>
        </row>
        <row r="150">
          <cell r="J150" t="str">
            <v>аренда помещений</v>
          </cell>
          <cell r="K150">
            <v>1.821169</v>
          </cell>
          <cell r="L150">
            <v>1.47162612</v>
          </cell>
          <cell r="M150">
            <v>3.085</v>
          </cell>
        </row>
        <row r="151">
          <cell r="J151" t="str">
            <v>аренда помещений</v>
          </cell>
          <cell r="K151">
            <v>0</v>
          </cell>
          <cell r="L151">
            <v>0</v>
          </cell>
          <cell r="M151">
            <v>0</v>
          </cell>
        </row>
        <row r="152">
          <cell r="J152" t="str">
            <v>аренда помещений</v>
          </cell>
          <cell r="K152">
            <v>0</v>
          </cell>
          <cell r="L152">
            <v>0</v>
          </cell>
          <cell r="M152">
            <v>0</v>
          </cell>
        </row>
        <row r="153">
          <cell r="J153" t="str">
            <v>лизинговые платежи</v>
          </cell>
          <cell r="K153">
            <v>0</v>
          </cell>
          <cell r="L153">
            <v>0</v>
          </cell>
          <cell r="M153">
            <v>0</v>
          </cell>
        </row>
        <row r="154">
          <cell r="J154" t="str">
            <v>лизинговые платежи</v>
          </cell>
          <cell r="K154">
            <v>0</v>
          </cell>
          <cell r="L154">
            <v>0</v>
          </cell>
          <cell r="M154">
            <v>0</v>
          </cell>
        </row>
        <row r="155">
          <cell r="J155" t="str">
            <v>лизинговые платежи</v>
          </cell>
          <cell r="K155">
            <v>0</v>
          </cell>
          <cell r="L155">
            <v>0</v>
          </cell>
          <cell r="M155">
            <v>0</v>
          </cell>
        </row>
        <row r="156">
          <cell r="J156" t="str">
            <v>наемный транспорт</v>
          </cell>
          <cell r="K156">
            <v>8.3319000000000004E-2</v>
          </cell>
          <cell r="L156">
            <v>8.8499999999999995E-2</v>
          </cell>
          <cell r="M156">
            <v>0.12529999999999999</v>
          </cell>
        </row>
        <row r="157">
          <cell r="J157" t="str">
            <v>наемный транспорт</v>
          </cell>
          <cell r="K157">
            <v>0</v>
          </cell>
          <cell r="L157">
            <v>0</v>
          </cell>
          <cell r="M157">
            <v>0</v>
          </cell>
        </row>
        <row r="158">
          <cell r="J158" t="str">
            <v>наемный транспорт</v>
          </cell>
          <cell r="K158">
            <v>0</v>
          </cell>
          <cell r="L158">
            <v>0</v>
          </cell>
          <cell r="M158">
            <v>0</v>
          </cell>
        </row>
        <row r="159">
          <cell r="J159" t="str">
            <v>плата за землю</v>
          </cell>
          <cell r="K159">
            <v>3.3937000000000002E-2</v>
          </cell>
          <cell r="L159">
            <v>10.35267573</v>
          </cell>
          <cell r="M159">
            <v>100.60000000000001</v>
          </cell>
        </row>
        <row r="160">
          <cell r="J160" t="str">
            <v>плата за землю</v>
          </cell>
          <cell r="K160">
            <v>0</v>
          </cell>
          <cell r="L160">
            <v>0.14756904999999998</v>
          </cell>
          <cell r="M160">
            <v>0.48</v>
          </cell>
        </row>
        <row r="161">
          <cell r="J161" t="str">
            <v>плата за землю</v>
          </cell>
          <cell r="K161">
            <v>0</v>
          </cell>
          <cell r="L161">
            <v>0</v>
          </cell>
          <cell r="M161">
            <v>0</v>
          </cell>
        </row>
        <row r="162">
          <cell r="J162" t="str">
            <v>Telecommunication services</v>
          </cell>
          <cell r="K162">
            <v>7.518319</v>
          </cell>
          <cell r="L162">
            <v>5.8570772999999994</v>
          </cell>
          <cell r="M162">
            <v>4.5222125736571428</v>
          </cell>
        </row>
        <row r="163">
          <cell r="J163" t="str">
            <v xml:space="preserve">аренда каналов  </v>
          </cell>
          <cell r="K163">
            <v>0</v>
          </cell>
          <cell r="L163">
            <v>0</v>
          </cell>
          <cell r="M163">
            <v>0</v>
          </cell>
        </row>
        <row r="164">
          <cell r="J164" t="str">
            <v xml:space="preserve">аренда каналов  </v>
          </cell>
          <cell r="K164">
            <v>0</v>
          </cell>
          <cell r="L164">
            <v>0</v>
          </cell>
          <cell r="M164">
            <v>0</v>
          </cell>
        </row>
        <row r="165">
          <cell r="J165" t="str">
            <v xml:space="preserve">аренда каналов  </v>
          </cell>
          <cell r="K165">
            <v>0</v>
          </cell>
          <cell r="L165">
            <v>0</v>
          </cell>
          <cell r="M165">
            <v>0</v>
          </cell>
        </row>
        <row r="166">
          <cell r="J166" t="str">
            <v>услуги по радиосвязи</v>
          </cell>
          <cell r="K166">
            <v>0</v>
          </cell>
          <cell r="L166">
            <v>0</v>
          </cell>
          <cell r="M166">
            <v>0</v>
          </cell>
        </row>
        <row r="167">
          <cell r="J167" t="str">
            <v>услуги по радиосвязи</v>
          </cell>
          <cell r="K167">
            <v>4.6716000000000001E-2</v>
          </cell>
          <cell r="L167">
            <v>3.3839999999999999E-3</v>
          </cell>
          <cell r="M167">
            <v>0</v>
          </cell>
        </row>
        <row r="168">
          <cell r="J168" t="str">
            <v>услуги по радиосвязи</v>
          </cell>
          <cell r="K168">
            <v>0</v>
          </cell>
          <cell r="L168">
            <v>0</v>
          </cell>
          <cell r="M168">
            <v>0</v>
          </cell>
        </row>
        <row r="169">
          <cell r="J169" t="str">
            <v>расходы по SITA</v>
          </cell>
          <cell r="K169">
            <v>2.7563080000000002</v>
          </cell>
          <cell r="L169">
            <v>0.45398158</v>
          </cell>
          <cell r="M169">
            <v>0</v>
          </cell>
        </row>
        <row r="170">
          <cell r="J170" t="str">
            <v>расходы по SITA</v>
          </cell>
          <cell r="K170">
            <v>0</v>
          </cell>
          <cell r="L170">
            <v>0</v>
          </cell>
          <cell r="M170">
            <v>0</v>
          </cell>
        </row>
        <row r="171">
          <cell r="J171" t="str">
            <v>расходы по SITA</v>
          </cell>
          <cell r="K171">
            <v>0</v>
          </cell>
          <cell r="L171">
            <v>0</v>
          </cell>
          <cell r="M171">
            <v>0</v>
          </cell>
        </row>
        <row r="172">
          <cell r="J172" t="str">
            <v>услуги связи</v>
          </cell>
          <cell r="K172">
            <v>3.7264560000000002</v>
          </cell>
          <cell r="L172">
            <v>1.5147088500000001</v>
          </cell>
          <cell r="M172">
            <v>0.48720000000000002</v>
          </cell>
        </row>
        <row r="173">
          <cell r="J173" t="str">
            <v>услуги связи</v>
          </cell>
          <cell r="K173">
            <v>7.0741999999999999E-2</v>
          </cell>
          <cell r="L173">
            <v>8.4717509999999996E-2</v>
          </cell>
          <cell r="M173">
            <v>5.28E-2</v>
          </cell>
        </row>
        <row r="174">
          <cell r="J174" t="str">
            <v>услуги связи</v>
          </cell>
          <cell r="K174">
            <v>0.91809700000000005</v>
          </cell>
          <cell r="L174">
            <v>0.38324610999999997</v>
          </cell>
          <cell r="M174">
            <v>0.33381403405714305</v>
          </cell>
        </row>
        <row r="175">
          <cell r="J175" t="str">
            <v>услуги мобильной связи</v>
          </cell>
          <cell r="K175">
            <v>0</v>
          </cell>
          <cell r="L175">
            <v>2.2726550400000001</v>
          </cell>
          <cell r="M175">
            <v>2.6297440000000001</v>
          </cell>
        </row>
        <row r="176">
          <cell r="J176" t="str">
            <v>услуги мобильной связи</v>
          </cell>
          <cell r="K176">
            <v>0</v>
          </cell>
          <cell r="L176">
            <v>3.6284080000000003E-2</v>
          </cell>
          <cell r="M176">
            <v>0.03</v>
          </cell>
        </row>
        <row r="177">
          <cell r="J177" t="str">
            <v>услуги мобильной связи</v>
          </cell>
          <cell r="K177">
            <v>0</v>
          </cell>
          <cell r="L177">
            <v>1.10810013</v>
          </cell>
          <cell r="M177">
            <v>0.98865453960000005</v>
          </cell>
        </row>
        <row r="178">
          <cell r="J178" t="str">
            <v>HSE expenses</v>
          </cell>
          <cell r="K178">
            <v>10.033765000000001</v>
          </cell>
          <cell r="L178">
            <v>18.18276474</v>
          </cell>
          <cell r="M178">
            <v>21.696723279428571</v>
          </cell>
        </row>
        <row r="179">
          <cell r="J179" t="str">
            <v>охрана труда</v>
          </cell>
          <cell r="K179">
            <v>0.59943800000000003</v>
          </cell>
          <cell r="L179">
            <v>0</v>
          </cell>
          <cell r="M179">
            <v>2.6</v>
          </cell>
        </row>
        <row r="180">
          <cell r="J180" t="str">
            <v>охрана труда</v>
          </cell>
          <cell r="K180">
            <v>0</v>
          </cell>
          <cell r="L180">
            <v>1.32E-2</v>
          </cell>
          <cell r="M180">
            <v>0.02</v>
          </cell>
        </row>
        <row r="181">
          <cell r="J181" t="str">
            <v>охрана труда</v>
          </cell>
          <cell r="K181">
            <v>0</v>
          </cell>
          <cell r="L181">
            <v>0</v>
          </cell>
          <cell r="M181">
            <v>6.3E-3</v>
          </cell>
        </row>
        <row r="182">
          <cell r="J182" t="str">
            <v>обеспечение охраны и безопасности</v>
          </cell>
          <cell r="K182">
            <v>5.2711350000000001</v>
          </cell>
          <cell r="L182">
            <v>3.7076824900000003</v>
          </cell>
          <cell r="M182">
            <v>3.7</v>
          </cell>
        </row>
        <row r="183">
          <cell r="J183" t="str">
            <v>обеспечение охраны и безопасности</v>
          </cell>
          <cell r="K183">
            <v>0</v>
          </cell>
          <cell r="L183">
            <v>0</v>
          </cell>
          <cell r="M183">
            <v>0</v>
          </cell>
        </row>
        <row r="184">
          <cell r="J184" t="str">
            <v>обеспечение охраны и безопасности</v>
          </cell>
          <cell r="K184">
            <v>0.79122400000000004</v>
          </cell>
          <cell r="L184">
            <v>0.2231283</v>
          </cell>
          <cell r="M184">
            <v>0.42458127942857099</v>
          </cell>
        </row>
        <row r="185">
          <cell r="J185" t="str">
            <v>обеспечение пожарной безопасности</v>
          </cell>
          <cell r="K185">
            <v>0</v>
          </cell>
          <cell r="L185">
            <v>9.8630799999999998E-3</v>
          </cell>
          <cell r="M185">
            <v>0</v>
          </cell>
        </row>
        <row r="186">
          <cell r="J186" t="str">
            <v>обеспечение пожарной безопасности</v>
          </cell>
          <cell r="K186">
            <v>0</v>
          </cell>
          <cell r="L186">
            <v>2.1749999999999999E-3</v>
          </cell>
          <cell r="M186">
            <v>9.4E-2</v>
          </cell>
        </row>
        <row r="187">
          <cell r="J187" t="str">
            <v>обеспечение пожарной безопасности</v>
          </cell>
          <cell r="K187">
            <v>0</v>
          </cell>
          <cell r="L187">
            <v>0</v>
          </cell>
          <cell r="M187">
            <v>1.2E-2</v>
          </cell>
        </row>
        <row r="188">
          <cell r="J188" t="str">
            <v>обеспечение условий труда</v>
          </cell>
          <cell r="K188">
            <v>0</v>
          </cell>
          <cell r="L188">
            <v>0.19666454999999999</v>
          </cell>
          <cell r="M188">
            <v>0</v>
          </cell>
        </row>
        <row r="189">
          <cell r="J189" t="str">
            <v>обеспечение условий труда</v>
          </cell>
          <cell r="K189">
            <v>0</v>
          </cell>
          <cell r="L189">
            <v>0</v>
          </cell>
          <cell r="M189">
            <v>0</v>
          </cell>
        </row>
        <row r="190">
          <cell r="J190" t="str">
            <v>обеспечение условий труда</v>
          </cell>
          <cell r="K190">
            <v>0</v>
          </cell>
          <cell r="L190">
            <v>0</v>
          </cell>
          <cell r="M190">
            <v>0</v>
          </cell>
        </row>
        <row r="191">
          <cell r="J191" t="str">
            <v>санитарно-гигиеническое обеспечение</v>
          </cell>
          <cell r="K191">
            <v>0.24166599999999999</v>
          </cell>
          <cell r="L191">
            <v>8.2936055500000005</v>
          </cell>
          <cell r="M191">
            <v>0.1464</v>
          </cell>
        </row>
        <row r="192">
          <cell r="J192" t="str">
            <v>санитарно-гигиеническое обеспечение</v>
          </cell>
          <cell r="K192">
            <v>0.69131799999999999</v>
          </cell>
          <cell r="L192">
            <v>0.79406314</v>
          </cell>
          <cell r="M192">
            <v>0.99</v>
          </cell>
        </row>
        <row r="193">
          <cell r="J193" t="str">
            <v>санитарно-гигиеническое обеспечение</v>
          </cell>
          <cell r="K193">
            <v>0</v>
          </cell>
          <cell r="L193">
            <v>0</v>
          </cell>
          <cell r="M193">
            <v>12.9259</v>
          </cell>
        </row>
        <row r="194">
          <cell r="J194" t="str">
            <v xml:space="preserve">вывоз мусора </v>
          </cell>
          <cell r="K194">
            <v>0.111693</v>
          </cell>
          <cell r="L194">
            <v>0.23567982999999998</v>
          </cell>
          <cell r="M194">
            <v>0</v>
          </cell>
        </row>
        <row r="195">
          <cell r="J195" t="str">
            <v xml:space="preserve">вывоз мусора </v>
          </cell>
          <cell r="K195">
            <v>0.61749699999999996</v>
          </cell>
          <cell r="L195">
            <v>0.33708049000000001</v>
          </cell>
          <cell r="M195">
            <v>0.35487200000000002</v>
          </cell>
        </row>
        <row r="196">
          <cell r="J196" t="str">
            <v xml:space="preserve">вывоз мусора </v>
          </cell>
          <cell r="K196">
            <v>0</v>
          </cell>
          <cell r="L196">
            <v>0</v>
          </cell>
          <cell r="M196">
            <v>0</v>
          </cell>
        </row>
        <row r="197">
          <cell r="J197" t="str">
            <v>расходы по охране окружающей среды</v>
          </cell>
          <cell r="K197">
            <v>1.1780489999999999</v>
          </cell>
          <cell r="L197">
            <v>3.9159250399999999</v>
          </cell>
          <cell r="M197">
            <v>0</v>
          </cell>
        </row>
        <row r="198">
          <cell r="J198" t="str">
            <v>расходы по охране окружающей среды</v>
          </cell>
          <cell r="K198">
            <v>0.26657500000000001</v>
          </cell>
          <cell r="L198">
            <v>0.2085187</v>
          </cell>
          <cell r="M198">
            <v>0.16395000000000001</v>
          </cell>
        </row>
        <row r="199">
          <cell r="J199" t="str">
            <v>расходы по охране окружающей среды</v>
          </cell>
          <cell r="K199">
            <v>0</v>
          </cell>
          <cell r="L199">
            <v>0</v>
          </cell>
          <cell r="M199">
            <v>0</v>
          </cell>
        </row>
        <row r="200">
          <cell r="J200" t="str">
            <v>обеспечение питанием диспетчерского состава</v>
          </cell>
          <cell r="K200">
            <v>8.0573000000000006E-2</v>
          </cell>
          <cell r="L200">
            <v>0</v>
          </cell>
          <cell r="M200">
            <v>0</v>
          </cell>
        </row>
        <row r="201">
          <cell r="J201" t="str">
            <v>обеспечение питанием диспетчерского состава</v>
          </cell>
          <cell r="K201">
            <v>0.18459700000000001</v>
          </cell>
          <cell r="L201">
            <v>0</v>
          </cell>
          <cell r="M201">
            <v>0</v>
          </cell>
        </row>
        <row r="202">
          <cell r="J202" t="str">
            <v>обеспечение питанием диспетчерского состава</v>
          </cell>
          <cell r="K202">
            <v>0</v>
          </cell>
          <cell r="L202">
            <v>0</v>
          </cell>
          <cell r="M202">
            <v>0</v>
          </cell>
        </row>
        <row r="203">
          <cell r="J203" t="str">
            <v>обеспеч.спецпитанием (молоко)</v>
          </cell>
          <cell r="K203">
            <v>0</v>
          </cell>
          <cell r="L203">
            <v>5.1676640000000003E-2</v>
          </cell>
          <cell r="M203">
            <v>2.112E-2</v>
          </cell>
        </row>
        <row r="204">
          <cell r="J204" t="str">
            <v>обеспеч.спецпитанием (молоко)</v>
          </cell>
          <cell r="K204">
            <v>0</v>
          </cell>
          <cell r="L204">
            <v>0.19350192999999999</v>
          </cell>
          <cell r="M204">
            <v>0.23760000000000001</v>
          </cell>
        </row>
        <row r="205">
          <cell r="J205" t="str">
            <v>обеспеч.спецпитанием (молоко)</v>
          </cell>
          <cell r="K205">
            <v>0</v>
          </cell>
          <cell r="L205">
            <v>0</v>
          </cell>
          <cell r="M205">
            <v>0</v>
          </cell>
        </row>
        <row r="206">
          <cell r="J206" t="str">
            <v>услуги по заправке ГСМ</v>
          </cell>
          <cell r="K206">
            <v>0</v>
          </cell>
          <cell r="L206">
            <v>0</v>
          </cell>
          <cell r="M206">
            <v>0</v>
          </cell>
        </row>
        <row r="207">
          <cell r="J207" t="str">
            <v>услуги по заправке ГСМ</v>
          </cell>
          <cell r="K207">
            <v>0</v>
          </cell>
          <cell r="L207">
            <v>0</v>
          </cell>
          <cell r="M207">
            <v>0</v>
          </cell>
        </row>
        <row r="208">
          <cell r="J208" t="str">
            <v>услуги по заправке ГСМ</v>
          </cell>
          <cell r="K208">
            <v>0</v>
          </cell>
          <cell r="L208">
            <v>0</v>
          </cell>
          <cell r="M208">
            <v>0</v>
          </cell>
        </row>
        <row r="209">
          <cell r="J209" t="str">
            <v xml:space="preserve"> услуги таможни</v>
          </cell>
          <cell r="K209">
            <v>0</v>
          </cell>
          <cell r="L209">
            <v>0</v>
          </cell>
          <cell r="M209">
            <v>0</v>
          </cell>
        </row>
        <row r="210">
          <cell r="J210" t="str">
            <v>услуги таможни</v>
          </cell>
          <cell r="K210">
            <v>0</v>
          </cell>
          <cell r="L210">
            <v>0</v>
          </cell>
          <cell r="M210">
            <v>0</v>
          </cell>
        </row>
        <row r="211">
          <cell r="J211" t="str">
            <v>услуги таможни</v>
          </cell>
          <cell r="K211">
            <v>0</v>
          </cell>
          <cell r="L211">
            <v>0</v>
          </cell>
          <cell r="M211">
            <v>0</v>
          </cell>
        </row>
        <row r="212">
          <cell r="J212" t="str">
            <v>Information and consulting services</v>
          </cell>
          <cell r="K212">
            <v>37.158496</v>
          </cell>
          <cell r="L212">
            <v>25.182500279999996</v>
          </cell>
          <cell r="M212">
            <v>45.562437999142858</v>
          </cell>
        </row>
        <row r="213">
          <cell r="J213" t="str">
            <v>консультационные и информационные услуги</v>
          </cell>
          <cell r="K213">
            <v>16.944621999999999</v>
          </cell>
          <cell r="L213">
            <v>14.23337351</v>
          </cell>
          <cell r="M213">
            <v>23.521319999999999</v>
          </cell>
        </row>
        <row r="214">
          <cell r="J214" t="str">
            <v>консультационные и информационные услуги</v>
          </cell>
          <cell r="K214">
            <v>0</v>
          </cell>
          <cell r="L214">
            <v>4.2000000000000002E-4</v>
          </cell>
          <cell r="M214">
            <v>0</v>
          </cell>
        </row>
        <row r="215">
          <cell r="J215" t="str">
            <v>консультационные и информационные услуги</v>
          </cell>
          <cell r="K215">
            <v>0</v>
          </cell>
          <cell r="L215">
            <v>0</v>
          </cell>
          <cell r="M215">
            <v>0</v>
          </cell>
        </row>
        <row r="216">
          <cell r="J216" t="str">
            <v>информационно-техническое обеспечение</v>
          </cell>
          <cell r="K216">
            <v>19.951794</v>
          </cell>
          <cell r="L216">
            <v>10.624509289999999</v>
          </cell>
          <cell r="M216">
            <v>21.73</v>
          </cell>
        </row>
        <row r="217">
          <cell r="J217" t="str">
            <v>информационно-техническое обеспечение</v>
          </cell>
          <cell r="K217">
            <v>0</v>
          </cell>
          <cell r="L217">
            <v>0</v>
          </cell>
          <cell r="M217">
            <v>0</v>
          </cell>
        </row>
        <row r="218">
          <cell r="J218" t="str">
            <v>информационно-техническое обеспечение</v>
          </cell>
          <cell r="K218">
            <v>0.26207999999999998</v>
          </cell>
          <cell r="L218">
            <v>0.32419747999999998</v>
          </cell>
          <cell r="M218">
            <v>0.31111799914285698</v>
          </cell>
        </row>
        <row r="219">
          <cell r="J219" t="str">
            <v>Insurance (mainly operations and voluntary medical)</v>
          </cell>
          <cell r="K219">
            <v>73.780989000000005</v>
          </cell>
          <cell r="L219">
            <v>45.168270590000006</v>
          </cell>
          <cell r="M219">
            <v>37.648785021147972</v>
          </cell>
        </row>
        <row r="220">
          <cell r="J220" t="str">
            <v>страхование производственной деятельности</v>
          </cell>
          <cell r="K220">
            <v>31.432518000000002</v>
          </cell>
          <cell r="L220">
            <v>21.94822563</v>
          </cell>
          <cell r="M220">
            <v>29.739599999999999</v>
          </cell>
        </row>
        <row r="221">
          <cell r="J221" t="str">
            <v>страхование производственной деятельности</v>
          </cell>
          <cell r="K221">
            <v>0</v>
          </cell>
          <cell r="L221">
            <v>0</v>
          </cell>
          <cell r="M221">
            <v>0</v>
          </cell>
        </row>
        <row r="222">
          <cell r="J222" t="str">
            <v>страхование производственной деятельности</v>
          </cell>
          <cell r="K222">
            <v>0</v>
          </cell>
          <cell r="L222">
            <v>0</v>
          </cell>
          <cell r="M222">
            <v>0</v>
          </cell>
        </row>
        <row r="223">
          <cell r="J223" t="str">
            <v>страхование а/транспорта</v>
          </cell>
          <cell r="K223">
            <v>0</v>
          </cell>
          <cell r="L223">
            <v>9.2427770000000006E-2</v>
          </cell>
          <cell r="M223">
            <v>0</v>
          </cell>
        </row>
        <row r="224">
          <cell r="J224" t="str">
            <v>страхование а/транспорта</v>
          </cell>
          <cell r="K224">
            <v>0</v>
          </cell>
          <cell r="L224">
            <v>0</v>
          </cell>
          <cell r="M224">
            <v>0</v>
          </cell>
        </row>
        <row r="225">
          <cell r="J225" t="str">
            <v>страхование а/транспорта</v>
          </cell>
          <cell r="K225">
            <v>0</v>
          </cell>
          <cell r="L225">
            <v>0</v>
          </cell>
          <cell r="M225">
            <v>0</v>
          </cell>
        </row>
        <row r="226">
          <cell r="J226" t="str">
            <v>страхование от несчастных случаев</v>
          </cell>
          <cell r="K226">
            <v>0</v>
          </cell>
          <cell r="L226">
            <v>12.77240205</v>
          </cell>
          <cell r="M226">
            <v>2.202</v>
          </cell>
        </row>
        <row r="227">
          <cell r="J227" t="str">
            <v>страхование от несчастных случаев</v>
          </cell>
          <cell r="K227">
            <v>0</v>
          </cell>
          <cell r="L227">
            <v>0.78045799000000005</v>
          </cell>
          <cell r="M227">
            <v>0.70199999999999996</v>
          </cell>
        </row>
        <row r="228">
          <cell r="J228" t="str">
            <v>страхование от несчастных случаев</v>
          </cell>
          <cell r="K228">
            <v>0</v>
          </cell>
          <cell r="L228">
            <v>0</v>
          </cell>
          <cell r="M228">
            <v>6.4000000000000001E-2</v>
          </cell>
        </row>
        <row r="229">
          <cell r="J229" t="str">
            <v>добровольное мед. страхование</v>
          </cell>
          <cell r="K229">
            <v>42.348471000000004</v>
          </cell>
          <cell r="L229">
            <v>8.8508765999999994</v>
          </cell>
          <cell r="M229">
            <v>4.29064601701638</v>
          </cell>
        </row>
        <row r="230">
          <cell r="J230" t="str">
            <v>добровольное мед. страхование</v>
          </cell>
          <cell r="K230">
            <v>0</v>
          </cell>
          <cell r="L230">
            <v>0.72388055000000007</v>
          </cell>
          <cell r="M230">
            <v>0.58819723404004165</v>
          </cell>
        </row>
        <row r="231">
          <cell r="J231" t="str">
            <v>добровольное мед. страхование</v>
          </cell>
          <cell r="K231">
            <v>0</v>
          </cell>
          <cell r="L231">
            <v>0</v>
          </cell>
          <cell r="M231">
            <v>6.23417700915498E-2</v>
          </cell>
        </row>
        <row r="232">
          <cell r="J232" t="str">
            <v>Commissions</v>
          </cell>
          <cell r="K232">
            <v>0</v>
          </cell>
          <cell r="L232">
            <v>28.922652859999999</v>
          </cell>
          <cell r="M232">
            <v>82.992000000000004</v>
          </cell>
        </row>
        <row r="233">
          <cell r="J233" t="str">
            <v>комиссионные сборы</v>
          </cell>
          <cell r="K233">
            <v>0</v>
          </cell>
          <cell r="L233">
            <v>28.857825429999998</v>
          </cell>
          <cell r="M233">
            <v>4.992</v>
          </cell>
        </row>
        <row r="234">
          <cell r="J234" t="str">
            <v>комиссионные сборы</v>
          </cell>
          <cell r="K234">
            <v>0</v>
          </cell>
          <cell r="L234">
            <v>0</v>
          </cell>
          <cell r="M234">
            <v>0</v>
          </cell>
        </row>
        <row r="235">
          <cell r="J235" t="str">
            <v>комиссионные сборы</v>
          </cell>
          <cell r="K235">
            <v>0</v>
          </cell>
          <cell r="L235">
            <v>6.4827430000000005E-2</v>
          </cell>
          <cell r="M235">
            <v>78</v>
          </cell>
        </row>
        <row r="236">
          <cell r="J236" t="str">
            <v>Other expenses</v>
          </cell>
          <cell r="K236">
            <v>45.066588000000003</v>
          </cell>
          <cell r="L236">
            <v>34.873232269999995</v>
          </cell>
          <cell r="M236">
            <v>29.638023841908002</v>
          </cell>
        </row>
        <row r="237">
          <cell r="J237" t="str">
            <v>расходы на рекламу нормированные</v>
          </cell>
          <cell r="K237">
            <v>1.0137449999999999</v>
          </cell>
          <cell r="L237">
            <v>0.49986834000000002</v>
          </cell>
          <cell r="M237">
            <v>1.1417999999999999</v>
          </cell>
        </row>
        <row r="238">
          <cell r="J238" t="str">
            <v>расходы на рекламу нормированные</v>
          </cell>
          <cell r="K238">
            <v>0</v>
          </cell>
          <cell r="L238">
            <v>0</v>
          </cell>
          <cell r="M238">
            <v>0</v>
          </cell>
        </row>
        <row r="239">
          <cell r="J239" t="str">
            <v>расходы на рекламу нормированные</v>
          </cell>
          <cell r="K239">
            <v>0</v>
          </cell>
          <cell r="L239">
            <v>0</v>
          </cell>
          <cell r="M239">
            <v>0</v>
          </cell>
        </row>
        <row r="240">
          <cell r="J240" t="str">
            <v>расходы на рекламу ненормированные</v>
          </cell>
          <cell r="K240">
            <v>0</v>
          </cell>
          <cell r="L240">
            <v>2.37820104</v>
          </cell>
          <cell r="M240">
            <v>1.4</v>
          </cell>
        </row>
        <row r="241">
          <cell r="J241" t="str">
            <v>расходы на рекламу ненормированные</v>
          </cell>
          <cell r="K241">
            <v>0</v>
          </cell>
          <cell r="L241">
            <v>0</v>
          </cell>
          <cell r="M241">
            <v>0</v>
          </cell>
        </row>
        <row r="242">
          <cell r="J242" t="str">
            <v>расходы на рекламу ненормированные</v>
          </cell>
          <cell r="K242">
            <v>0</v>
          </cell>
          <cell r="L242">
            <v>0</v>
          </cell>
          <cell r="M242">
            <v>0</v>
          </cell>
        </row>
        <row r="243">
          <cell r="J243" t="str">
            <v>услуги общественного питания</v>
          </cell>
          <cell r="K243">
            <v>3.6824999999999997E-2</v>
          </cell>
          <cell r="L243">
            <v>4.5713900000000002E-2</v>
          </cell>
          <cell r="M243">
            <v>0.05</v>
          </cell>
        </row>
        <row r="244">
          <cell r="J244" t="str">
            <v>услуги общественного питания</v>
          </cell>
          <cell r="K244">
            <v>0</v>
          </cell>
          <cell r="L244">
            <v>0</v>
          </cell>
          <cell r="M244">
            <v>0</v>
          </cell>
        </row>
        <row r="245">
          <cell r="J245" t="str">
            <v>услуги общественного питания</v>
          </cell>
          <cell r="K245">
            <v>0</v>
          </cell>
          <cell r="L245">
            <v>0</v>
          </cell>
          <cell r="M245">
            <v>0</v>
          </cell>
        </row>
        <row r="246">
          <cell r="J246" t="str">
            <v>подписка и печатные издания</v>
          </cell>
          <cell r="K246">
            <v>0.161718</v>
          </cell>
          <cell r="L246">
            <v>0.17385292999999999</v>
          </cell>
          <cell r="M246">
            <v>0.19470000000000001</v>
          </cell>
        </row>
        <row r="247">
          <cell r="J247" t="str">
            <v>подписка и печатные издания</v>
          </cell>
          <cell r="K247">
            <v>0</v>
          </cell>
          <cell r="L247">
            <v>0</v>
          </cell>
          <cell r="M247">
            <v>0</v>
          </cell>
        </row>
        <row r="248">
          <cell r="J248" t="str">
            <v>подписка и печатные издания</v>
          </cell>
          <cell r="K248">
            <v>9.5650000000000006E-3</v>
          </cell>
          <cell r="L248">
            <v>1.456994E-2</v>
          </cell>
          <cell r="M248">
            <v>0</v>
          </cell>
        </row>
        <row r="249">
          <cell r="J249" t="str">
            <v>подписка и печатные издания для обеспечения производственной деятельности</v>
          </cell>
          <cell r="K249">
            <v>0</v>
          </cell>
          <cell r="L249">
            <v>0.43085115999999996</v>
          </cell>
          <cell r="M249">
            <v>0.35247000000000001</v>
          </cell>
        </row>
        <row r="250">
          <cell r="J250" t="str">
            <v>подписка и печатные издания для обеспечения производственной деятельности</v>
          </cell>
          <cell r="K250">
            <v>0</v>
          </cell>
          <cell r="L250">
            <v>0</v>
          </cell>
          <cell r="M250">
            <v>0</v>
          </cell>
        </row>
        <row r="251">
          <cell r="J251" t="str">
            <v>подписка и печатные издания для обеспечения производственной деятельности</v>
          </cell>
          <cell r="K251">
            <v>0</v>
          </cell>
          <cell r="L251">
            <v>0</v>
          </cell>
          <cell r="M251">
            <v>1.2E-2</v>
          </cell>
        </row>
        <row r="252">
          <cell r="J252" t="str">
            <v>обучение личного состава</v>
          </cell>
          <cell r="K252">
            <v>0</v>
          </cell>
          <cell r="L252">
            <v>1.2901912799999999</v>
          </cell>
          <cell r="M252">
            <v>3.0453579999999998</v>
          </cell>
        </row>
        <row r="253">
          <cell r="J253" t="str">
            <v>обучение личного состава</v>
          </cell>
          <cell r="K253">
            <v>0</v>
          </cell>
          <cell r="L253">
            <v>1.0113510000000001E-2</v>
          </cell>
          <cell r="M253">
            <v>0</v>
          </cell>
        </row>
        <row r="254">
          <cell r="J254" t="str">
            <v>обучение личного состава</v>
          </cell>
          <cell r="K254">
            <v>0</v>
          </cell>
          <cell r="L254">
            <v>0</v>
          </cell>
          <cell r="M254">
            <v>0</v>
          </cell>
        </row>
        <row r="255">
          <cell r="J255" t="str">
            <v>налог на транспортные средства</v>
          </cell>
          <cell r="K255">
            <v>0</v>
          </cell>
          <cell r="L255">
            <v>0</v>
          </cell>
          <cell r="M255">
            <v>0</v>
          </cell>
        </row>
        <row r="256">
          <cell r="J256" t="str">
            <v>налог на транспортные средства</v>
          </cell>
          <cell r="K256">
            <v>0</v>
          </cell>
          <cell r="L256">
            <v>0</v>
          </cell>
          <cell r="M256">
            <v>0</v>
          </cell>
        </row>
        <row r="257">
          <cell r="J257" t="str">
            <v>налог на транспортные средства</v>
          </cell>
          <cell r="K257">
            <v>0</v>
          </cell>
          <cell r="L257">
            <v>0</v>
          </cell>
          <cell r="M257">
            <v>0</v>
          </cell>
        </row>
        <row r="258">
          <cell r="J258" t="str">
            <v>представительские расходы</v>
          </cell>
          <cell r="K258">
            <v>0.85973299999999997</v>
          </cell>
          <cell r="L258">
            <v>0.74770143999999994</v>
          </cell>
          <cell r="M258">
            <v>1.3506</v>
          </cell>
        </row>
        <row r="259">
          <cell r="J259" t="str">
            <v>представительские расходы</v>
          </cell>
          <cell r="K259">
            <v>0</v>
          </cell>
          <cell r="L259">
            <v>0</v>
          </cell>
          <cell r="M259">
            <v>0</v>
          </cell>
        </row>
        <row r="260">
          <cell r="J260" t="str">
            <v>представительские расходы</v>
          </cell>
          <cell r="K260">
            <v>0</v>
          </cell>
          <cell r="L260">
            <v>0</v>
          </cell>
          <cell r="M260">
            <v>0</v>
          </cell>
        </row>
        <row r="261">
          <cell r="J261" t="str">
            <v>поисково-спасательное обеспечение полетов</v>
          </cell>
          <cell r="K261">
            <v>0</v>
          </cell>
          <cell r="L261">
            <v>0</v>
          </cell>
          <cell r="M261">
            <v>0</v>
          </cell>
        </row>
        <row r="262">
          <cell r="J262" t="str">
            <v>поисково-спасательное обеспечение полетов</v>
          </cell>
          <cell r="K262">
            <v>0</v>
          </cell>
          <cell r="L262">
            <v>0</v>
          </cell>
          <cell r="M262">
            <v>0</v>
          </cell>
        </row>
        <row r="263">
          <cell r="J263" t="str">
            <v>поисково-спасательное обеспечение полетов</v>
          </cell>
          <cell r="K263">
            <v>0</v>
          </cell>
          <cell r="L263">
            <v>0</v>
          </cell>
          <cell r="M263">
            <v>0</v>
          </cell>
        </row>
        <row r="264">
          <cell r="J264" t="str">
            <v>прочие работы, услуги, обеспечивающие производственную деятельность</v>
          </cell>
          <cell r="K264">
            <v>0</v>
          </cell>
          <cell r="L264">
            <v>9.85105641</v>
          </cell>
          <cell r="M264">
            <v>5.7528389830508475</v>
          </cell>
        </row>
        <row r="265">
          <cell r="J265" t="str">
            <v>прочие работы, услуги, обеспечивающие производственную деятельность</v>
          </cell>
          <cell r="K265">
            <v>0</v>
          </cell>
          <cell r="L265">
            <v>0.36465801000000003</v>
          </cell>
          <cell r="M265">
            <v>0.105</v>
          </cell>
        </row>
        <row r="266">
          <cell r="J266" t="str">
            <v>прочие работы, услуги, обеспечивающие производственную деятельность</v>
          </cell>
          <cell r="K266">
            <v>0</v>
          </cell>
          <cell r="L266">
            <v>0</v>
          </cell>
          <cell r="M266">
            <v>0</v>
          </cell>
        </row>
        <row r="267">
          <cell r="J267" t="str">
            <v>прочие работы,услуги</v>
          </cell>
          <cell r="K267">
            <v>36.419573</v>
          </cell>
          <cell r="L267">
            <v>18.400911090000001</v>
          </cell>
          <cell r="M267">
            <v>16.233256858857153</v>
          </cell>
        </row>
        <row r="268">
          <cell r="J268" t="str">
            <v>прочие работы,услуги</v>
          </cell>
          <cell r="K268">
            <v>5.7037579999999997</v>
          </cell>
          <cell r="L268">
            <v>0.55987321999999995</v>
          </cell>
          <cell r="M268">
            <v>0</v>
          </cell>
        </row>
        <row r="269">
          <cell r="J269" t="str">
            <v>прочие работы,услуги</v>
          </cell>
          <cell r="K269">
            <v>0.86167099999999996</v>
          </cell>
          <cell r="L269">
            <v>0.10567</v>
          </cell>
          <cell r="M269">
            <v>0</v>
          </cell>
        </row>
        <row r="270">
          <cell r="K270">
            <v>395.78315300000003</v>
          </cell>
          <cell r="L270">
            <v>421.52560439000001</v>
          </cell>
          <cell r="M270">
            <v>606.5395210851284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 (9)"/>
      <sheetName val="Blank (3)"/>
      <sheetName val="HR"/>
      <sheetName val="T3"/>
      <sheetName val="лист 1"/>
      <sheetName val="ФОТ до 39г."/>
      <sheetName val="Лист3"/>
      <sheetName val="Лист3 (2)"/>
    </sheetNames>
    <sheetDataSet>
      <sheetData sheetId="0" refreshError="1"/>
      <sheetData sheetId="1" refreshError="1">
        <row r="3">
          <cell r="B3" t="str">
            <v>Staff headcount and average monthly salary</v>
          </cell>
        </row>
        <row r="4">
          <cell r="B4" t="str">
            <v/>
          </cell>
          <cell r="C4" t="str">
            <v>2006</v>
          </cell>
          <cell r="D4" t="str">
            <v>2007</v>
          </cell>
          <cell r="E4" t="str">
            <v>H1 2008</v>
          </cell>
        </row>
        <row r="5">
          <cell r="B5" t="str">
            <v>Management</v>
          </cell>
        </row>
        <row r="6">
          <cell r="B6" t="str">
            <v>Headcount</v>
          </cell>
          <cell r="C6">
            <v>34</v>
          </cell>
          <cell r="D6">
            <v>34</v>
          </cell>
          <cell r="E6">
            <v>33</v>
          </cell>
        </row>
        <row r="7">
          <cell r="B7" t="str">
            <v>Average salary, RUR per month</v>
          </cell>
          <cell r="C7">
            <v>84517</v>
          </cell>
          <cell r="D7">
            <v>99519</v>
          </cell>
          <cell r="E7">
            <v>107384</v>
          </cell>
        </row>
        <row r="8">
          <cell r="B8" t="str">
            <v>Administration</v>
          </cell>
        </row>
        <row r="9">
          <cell r="B9" t="str">
            <v>Headcount</v>
          </cell>
          <cell r="C9">
            <v>276</v>
          </cell>
          <cell r="D9">
            <v>308</v>
          </cell>
          <cell r="E9">
            <v>286.5</v>
          </cell>
        </row>
        <row r="10">
          <cell r="B10" t="str">
            <v>Average salary, RUR per month</v>
          </cell>
          <cell r="C10">
            <v>24078.952898550724</v>
          </cell>
          <cell r="D10">
            <v>27773.983766233767</v>
          </cell>
          <cell r="E10">
            <v>30993.581151832459</v>
          </cell>
        </row>
        <row r="11">
          <cell r="B11" t="str">
            <v>Operational employees</v>
          </cell>
        </row>
        <row r="12">
          <cell r="B12" t="str">
            <v>Headcount</v>
          </cell>
          <cell r="C12">
            <v>3793</v>
          </cell>
          <cell r="D12">
            <v>3621</v>
          </cell>
          <cell r="E12">
            <v>3547.5699999999997</v>
          </cell>
        </row>
        <row r="13">
          <cell r="B13" t="str">
            <v>Average salary, RUR per month</v>
          </cell>
          <cell r="C13">
            <v>18012.069601898234</v>
          </cell>
          <cell r="D13">
            <v>20840.543772438552</v>
          </cell>
          <cell r="E13">
            <v>26479.702483671925</v>
          </cell>
        </row>
        <row r="14">
          <cell r="B14" t="str">
            <v>Other employees</v>
          </cell>
        </row>
        <row r="15">
          <cell r="B15" t="str">
            <v>Headcount</v>
          </cell>
          <cell r="C15">
            <v>188</v>
          </cell>
          <cell r="D15">
            <v>155</v>
          </cell>
          <cell r="E15">
            <v>127</v>
          </cell>
        </row>
        <row r="16">
          <cell r="B16" t="str">
            <v>Average salary, RUR per month</v>
          </cell>
          <cell r="C16">
            <v>13349.489361702128</v>
          </cell>
          <cell r="D16">
            <v>17109.367741935483</v>
          </cell>
          <cell r="E16">
            <v>20478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Assumptions"/>
      <sheetName val="Calculations"/>
      <sheetName val="Outputs"/>
      <sheetName val="Valuation"/>
      <sheetName val="Valuation Matrix"/>
      <sheetName val="Legend"/>
      <sheetName val="Global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5">
          <cell r="I25">
            <v>1</v>
          </cell>
        </row>
        <row r="28">
          <cell r="E28" t="str">
            <v>Historic years flag</v>
          </cell>
          <cell r="G28" t="str">
            <v>ZZZ_HistFlag</v>
          </cell>
          <cell r="I28" t="str">
            <v>Historical</v>
          </cell>
          <cell r="M28" t="b">
            <v>1</v>
          </cell>
          <cell r="N28" t="b">
            <v>1</v>
          </cell>
          <cell r="O28" t="b">
            <v>0</v>
          </cell>
          <cell r="P28" t="b">
            <v>0</v>
          </cell>
          <cell r="Q28" t="b">
            <v>0</v>
          </cell>
          <cell r="R28" t="b">
            <v>0</v>
          </cell>
          <cell r="S28" t="b">
            <v>0</v>
          </cell>
          <cell r="T28" t="b">
            <v>0</v>
          </cell>
          <cell r="U28" t="b">
            <v>0</v>
          </cell>
          <cell r="V28" t="b">
            <v>0</v>
          </cell>
          <cell r="W28" t="b">
            <v>0</v>
          </cell>
          <cell r="X28" t="b">
            <v>0</v>
          </cell>
          <cell r="Y28" t="b">
            <v>0</v>
          </cell>
          <cell r="Z28" t="b">
            <v>0</v>
          </cell>
          <cell r="AA28" t="b">
            <v>0</v>
          </cell>
          <cell r="AB28" t="b">
            <v>0</v>
          </cell>
          <cell r="AC28" t="b">
            <v>0</v>
          </cell>
          <cell r="AD28" t="b">
            <v>0</v>
          </cell>
          <cell r="AE28" t="b">
            <v>0</v>
          </cell>
          <cell r="AF28" t="b">
            <v>0</v>
          </cell>
          <cell r="AG28" t="b">
            <v>0</v>
          </cell>
          <cell r="AH28" t="b">
            <v>0</v>
          </cell>
          <cell r="AI28" t="b">
            <v>0</v>
          </cell>
          <cell r="AJ28" t="b">
            <v>0</v>
          </cell>
          <cell r="AK28" t="b">
            <v>0</v>
          </cell>
          <cell r="AL28" t="b">
            <v>0</v>
          </cell>
          <cell r="AM28" t="b">
            <v>0</v>
          </cell>
          <cell r="AN28" t="b">
            <v>0</v>
          </cell>
          <cell r="AO28" t="b">
            <v>0</v>
          </cell>
          <cell r="AP28" t="b">
            <v>0</v>
          </cell>
          <cell r="AQ28" t="b">
            <v>0</v>
          </cell>
          <cell r="AR28" t="b">
            <v>0</v>
          </cell>
          <cell r="AS28" t="b">
            <v>0</v>
          </cell>
          <cell r="AT28" t="b">
            <v>0</v>
          </cell>
          <cell r="AU28" t="b">
            <v>0</v>
          </cell>
        </row>
      </sheetData>
      <sheetData sheetId="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Эл塅䕃⹌塅E"/>
      <sheetName val="Прочие_В_пр_г"/>
      <sheetName val="Прочие_К_пр_г"/>
      <sheetName val="для ээ.ноябрь"/>
      <sheetName val="для ээ.11"/>
      <sheetName val=" для ээ.12(2)"/>
      <sheetName val="TEHSHEET"/>
      <sheetName val="Исходные"/>
    </sheetNames>
    <sheetDataSet>
      <sheetData sheetId="0" refreshError="1"/>
      <sheetData sheetId="1" refreshError="1"/>
      <sheetData sheetId="2" refreshError="1">
        <row r="10">
          <cell r="D10" t="str">
            <v>ТВ1</v>
          </cell>
          <cell r="E10">
            <v>2001</v>
          </cell>
        </row>
        <row r="11">
          <cell r="E11">
            <v>2002</v>
          </cell>
          <cell r="I11">
            <v>365</v>
          </cell>
        </row>
        <row r="12">
          <cell r="E12">
            <v>12</v>
          </cell>
        </row>
        <row r="17">
          <cell r="E17">
            <v>13</v>
          </cell>
        </row>
        <row r="18">
          <cell r="E18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D10" t="str">
            <v>ТВ1</v>
          </cell>
          <cell r="E10">
            <v>2001</v>
          </cell>
        </row>
        <row r="11">
          <cell r="D11" t="str">
            <v>ТВ2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D12" t="str">
            <v>ТВ3</v>
          </cell>
          <cell r="E12">
            <v>12</v>
          </cell>
        </row>
        <row r="13">
          <cell r="D13" t="str">
            <v>ТВ4</v>
          </cell>
        </row>
        <row r="14">
          <cell r="D14" t="str">
            <v>ТВ5</v>
          </cell>
        </row>
        <row r="15">
          <cell r="D15" t="str">
            <v>ТВ6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D16" t="str">
            <v>ТВ7</v>
          </cell>
        </row>
        <row r="17">
          <cell r="D17" t="str">
            <v>ТВ8</v>
          </cell>
          <cell r="E17">
            <v>13</v>
          </cell>
        </row>
        <row r="18">
          <cell r="D18" t="str">
            <v>ТВ9</v>
          </cell>
          <cell r="E18">
            <v>4</v>
          </cell>
        </row>
        <row r="19">
          <cell r="D19" t="str">
            <v>ТВ10</v>
          </cell>
        </row>
        <row r="20">
          <cell r="D20" t="str">
            <v>ТВ11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</row>
        <row r="21">
          <cell r="D21" t="str">
            <v>ТВ12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D22" t="str">
            <v>ТВ13</v>
          </cell>
        </row>
        <row r="23">
          <cell r="D23" t="str">
            <v>ТВ14</v>
          </cell>
        </row>
        <row r="24">
          <cell r="D24" t="str">
            <v>ТВ15</v>
          </cell>
        </row>
        <row r="25">
          <cell r="D25" t="str">
            <v>ТВ16</v>
          </cell>
        </row>
        <row r="26">
          <cell r="D26" t="str">
            <v>ТВ17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</row>
        <row r="27">
          <cell r="D27" t="str">
            <v>ТВ18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</row>
        <row r="28">
          <cell r="D28" t="str">
            <v>ТВ19</v>
          </cell>
        </row>
        <row r="29">
          <cell r="D29" t="str">
            <v>ТВ20</v>
          </cell>
        </row>
        <row r="30">
          <cell r="D30" t="str">
            <v>ТВ21</v>
          </cell>
        </row>
        <row r="31">
          <cell r="D31" t="str">
            <v>ТВ22</v>
          </cell>
        </row>
        <row r="32">
          <cell r="D32" t="str">
            <v>ТВ23</v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</row>
        <row r="33">
          <cell r="D33" t="str">
            <v>ТВ24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</row>
        <row r="34">
          <cell r="D34" t="str">
            <v>ТВ25</v>
          </cell>
        </row>
        <row r="35">
          <cell r="D35" t="str">
            <v>ТВ26</v>
          </cell>
        </row>
        <row r="36">
          <cell r="D36" t="str">
            <v>ТВ27</v>
          </cell>
        </row>
        <row r="37">
          <cell r="D37" t="str">
            <v>ТВ28</v>
          </cell>
        </row>
        <row r="38">
          <cell r="D38" t="str">
            <v>ТВ29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</row>
        <row r="39">
          <cell r="D39" t="str">
            <v>ТВ30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</row>
        <row r="40">
          <cell r="D40" t="str">
            <v>ТВ31</v>
          </cell>
        </row>
        <row r="41">
          <cell r="D41" t="str">
            <v>ТВ32</v>
          </cell>
        </row>
        <row r="42">
          <cell r="D42" t="str">
            <v>ТВ33</v>
          </cell>
        </row>
        <row r="43">
          <cell r="D43" t="str">
            <v>ТВ34</v>
          </cell>
        </row>
        <row r="44">
          <cell r="D44" t="str">
            <v>ТВ35</v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</row>
        <row r="45">
          <cell r="D45" t="str">
            <v>ТВ36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</row>
        <row r="46">
          <cell r="D46" t="str">
            <v>ТВ37</v>
          </cell>
        </row>
        <row r="47">
          <cell r="D47" t="str">
            <v>ТВ38</v>
          </cell>
        </row>
        <row r="48">
          <cell r="D48" t="str">
            <v>ТВ39</v>
          </cell>
        </row>
        <row r="49">
          <cell r="D49" t="str">
            <v>ТВ40</v>
          </cell>
        </row>
        <row r="50">
          <cell r="D50" t="str">
            <v>ТВ41</v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</row>
        <row r="51">
          <cell r="D51" t="str">
            <v>ТВ42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</row>
        <row r="52">
          <cell r="D52" t="str">
            <v>ТВ43</v>
          </cell>
        </row>
        <row r="53">
          <cell r="D53" t="str">
            <v>ТВ44</v>
          </cell>
        </row>
        <row r="54">
          <cell r="D54" t="str">
            <v>ТВ45</v>
          </cell>
        </row>
        <row r="55">
          <cell r="D55" t="str">
            <v>ТВ46</v>
          </cell>
        </row>
        <row r="56">
          <cell r="D56" t="str">
            <v>ТВ47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</row>
        <row r="57">
          <cell r="D57" t="str">
            <v>ТВ48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</row>
        <row r="58">
          <cell r="D58" t="str">
            <v>ТВ49</v>
          </cell>
        </row>
        <row r="59">
          <cell r="D59" t="str">
            <v>ТВ50</v>
          </cell>
        </row>
        <row r="60">
          <cell r="D60" t="str">
            <v>ТВ51</v>
          </cell>
        </row>
        <row r="61">
          <cell r="D61" t="str">
            <v>ТВ52</v>
          </cell>
        </row>
        <row r="62">
          <cell r="D62" t="str">
            <v>ТВ53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</row>
        <row r="63">
          <cell r="D63" t="str">
            <v>ТВ54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</row>
        <row r="64">
          <cell r="D64" t="str">
            <v>ТВ55</v>
          </cell>
        </row>
        <row r="65">
          <cell r="D65" t="str">
            <v>ТВ56</v>
          </cell>
        </row>
        <row r="66">
          <cell r="D66" t="str">
            <v>ТВ57</v>
          </cell>
        </row>
        <row r="67">
          <cell r="D67" t="str">
            <v>ТВ58</v>
          </cell>
        </row>
        <row r="68">
          <cell r="D68" t="str">
            <v>ТВ59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</row>
        <row r="69">
          <cell r="D69" t="str">
            <v>ТВ60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</row>
        <row r="70">
          <cell r="D70" t="str">
            <v>ТВ61</v>
          </cell>
        </row>
        <row r="71">
          <cell r="D71" t="str">
            <v>ТВ62</v>
          </cell>
        </row>
        <row r="72">
          <cell r="D72" t="str">
            <v>ТВ63</v>
          </cell>
        </row>
        <row r="73">
          <cell r="D73" t="str">
            <v>ТВ64</v>
          </cell>
        </row>
        <row r="74">
          <cell r="D74" t="str">
            <v>ТВ65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</row>
        <row r="75">
          <cell r="D75" t="str">
            <v>ТВ66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</row>
        <row r="76">
          <cell r="D76" t="str">
            <v>ТВ67</v>
          </cell>
        </row>
        <row r="77">
          <cell r="D77" t="str">
            <v>ТВ68</v>
          </cell>
        </row>
        <row r="78">
          <cell r="D78" t="str">
            <v>ТВ69</v>
          </cell>
        </row>
        <row r="79">
          <cell r="D79" t="str">
            <v>ТВ70</v>
          </cell>
        </row>
        <row r="80">
          <cell r="D80" t="str">
            <v>ТВ71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</row>
        <row r="81">
          <cell r="D81" t="str">
            <v>ТВ72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</row>
        <row r="82">
          <cell r="D82" t="str">
            <v>ТВ73</v>
          </cell>
        </row>
        <row r="83">
          <cell r="D83" t="str">
            <v>ТВ74</v>
          </cell>
        </row>
        <row r="84">
          <cell r="D84" t="str">
            <v>ТВ75</v>
          </cell>
        </row>
        <row r="85">
          <cell r="D85" t="str">
            <v>ТВ76</v>
          </cell>
        </row>
        <row r="86">
          <cell r="D86" t="str">
            <v>ТВ77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</row>
        <row r="87">
          <cell r="D87" t="str">
            <v>ТВ78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</row>
        <row r="88">
          <cell r="D88" t="str">
            <v>ТВ79</v>
          </cell>
        </row>
        <row r="89">
          <cell r="D89" t="str">
            <v>ТВ80</v>
          </cell>
        </row>
        <row r="90">
          <cell r="D90" t="str">
            <v>ТВ81</v>
          </cell>
        </row>
        <row r="91">
          <cell r="D91" t="str">
            <v>ТВ82</v>
          </cell>
        </row>
        <row r="92">
          <cell r="D92" t="str">
            <v>ТВ83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</row>
        <row r="93">
          <cell r="D93" t="str">
            <v>ТВ84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</row>
        <row r="94">
          <cell r="D94" t="str">
            <v>ТВ85</v>
          </cell>
        </row>
        <row r="95">
          <cell r="D95" t="str">
            <v>ТВ86</v>
          </cell>
        </row>
        <row r="96">
          <cell r="D96" t="str">
            <v>ТВ87</v>
          </cell>
        </row>
      </sheetData>
      <sheetData sheetId="14" refreshError="1">
        <row r="10">
          <cell r="D10" t="str">
            <v>ТК1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 t="str">
            <v>ТК2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</row>
        <row r="12">
          <cell r="D12" t="str">
            <v>ТК3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 t="str">
            <v>ТК4</v>
          </cell>
        </row>
        <row r="14">
          <cell r="D14" t="str">
            <v>ТК5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D15" t="str">
            <v>ТК6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</row>
        <row r="16">
          <cell r="D16" t="str">
            <v>ТК7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 t="str">
            <v>ТК8</v>
          </cell>
        </row>
        <row r="18">
          <cell r="D18" t="str">
            <v>ТК9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 t="str">
            <v>ТК10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D20" t="str">
            <v>ТК11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</row>
        <row r="21">
          <cell r="D21" t="str">
            <v>ТК12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</row>
        <row r="22">
          <cell r="D22" t="str">
            <v>ТК13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D23" t="str">
            <v>ТК14</v>
          </cell>
        </row>
        <row r="24">
          <cell r="D24" t="str">
            <v>ТК15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D25" t="str">
            <v>ТК16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D26" t="str">
            <v>ТК17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</row>
        <row r="27">
          <cell r="D27" t="str">
            <v>ТК18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</row>
        <row r="28">
          <cell r="D28" t="str">
            <v>ТК19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 t="str">
            <v>ТК20</v>
          </cell>
        </row>
        <row r="30">
          <cell r="D30" t="str">
            <v>ТК21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D31" t="str">
            <v>ТК22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 t="str">
            <v>ТК23</v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</row>
        <row r="33">
          <cell r="D33" t="str">
            <v>ТК24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</row>
        <row r="34">
          <cell r="D34" t="str">
            <v>ТК25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 t="str">
            <v>ТК26</v>
          </cell>
        </row>
        <row r="36">
          <cell r="D36" t="str">
            <v>ТК27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 t="str">
            <v>ТК28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 t="str">
            <v>ТК29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</row>
        <row r="39">
          <cell r="D39" t="str">
            <v>ТК30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</row>
        <row r="40">
          <cell r="D40" t="str">
            <v>ТК31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D41" t="str">
            <v>ТК32</v>
          </cell>
        </row>
        <row r="42">
          <cell r="D42" t="str">
            <v>ТК33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D43" t="str">
            <v>ТК34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D44" t="str">
            <v>ТК35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</row>
        <row r="45">
          <cell r="D45" t="str">
            <v>ТК36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</row>
        <row r="46">
          <cell r="D46" t="str">
            <v>ТК37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 t="str">
            <v>ТК38</v>
          </cell>
        </row>
        <row r="48">
          <cell r="D48" t="str">
            <v>ТК39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D49" t="str">
            <v>ТК40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D50" t="str">
            <v>ТК41</v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</row>
        <row r="51">
          <cell r="D51" t="str">
            <v>ТК42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</row>
        <row r="52">
          <cell r="D52" t="str">
            <v>ТК43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D53" t="str">
            <v>ТК44</v>
          </cell>
        </row>
        <row r="54">
          <cell r="D54" t="str">
            <v>ТК45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D55" t="str">
            <v>ТК46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 t="str">
            <v>ТК47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</row>
        <row r="57">
          <cell r="D57" t="str">
            <v>ТК48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</row>
        <row r="58">
          <cell r="D58" t="str">
            <v>ТК49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D59" t="str">
            <v>ТК50</v>
          </cell>
        </row>
        <row r="60">
          <cell r="D60" t="str">
            <v>ТК51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D61" t="str">
            <v>ТК52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D62" t="str">
            <v>ТК53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</row>
        <row r="63">
          <cell r="D63" t="str">
            <v>ТК54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</row>
        <row r="64">
          <cell r="D64" t="str">
            <v>ТК55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 t="str">
            <v>ТК56</v>
          </cell>
        </row>
        <row r="66">
          <cell r="D66" t="str">
            <v>ТК57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 t="str">
            <v>ТК58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D68" t="str">
            <v>ТК59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D69" t="str">
            <v>ТК60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D70" t="str">
            <v>ТК61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D71" t="str">
            <v>ТК62</v>
          </cell>
        </row>
        <row r="72">
          <cell r="D72" t="str">
            <v>ТК63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D73" t="str">
            <v>ТК64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D74" t="str">
            <v>ТК65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D75" t="str">
            <v>ТК66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D76" t="str">
            <v>ТК67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D77" t="str">
            <v>ТК68</v>
          </cell>
        </row>
        <row r="78">
          <cell r="D78" t="str">
            <v>ТК69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 t="str">
            <v>ТК70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D80" t="str">
            <v>ТК71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D81" t="str">
            <v>ТК72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D82" t="str">
            <v>ТК73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D83" t="str">
            <v>ТК74</v>
          </cell>
        </row>
        <row r="84">
          <cell r="D84" t="str">
            <v>ТК75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D85" t="str">
            <v>ТК76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D86" t="str">
            <v>ТК77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</row>
        <row r="87">
          <cell r="D87" t="str">
            <v>ТК78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</row>
        <row r="88">
          <cell r="D88" t="str">
            <v>ТК79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 t="str">
            <v>ТК80</v>
          </cell>
        </row>
        <row r="90">
          <cell r="D90" t="str">
            <v>ТК81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 t="str">
            <v>ТК82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D92" t="str">
            <v>ТК83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</row>
        <row r="93">
          <cell r="D93" t="str">
            <v>ТК84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</row>
        <row r="94">
          <cell r="D94" t="str">
            <v>ТК85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D95" t="str">
            <v>ТК86</v>
          </cell>
        </row>
        <row r="96">
          <cell r="D96" t="str">
            <v>ТК87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</sheetData>
      <sheetData sheetId="15" refreshError="1"/>
      <sheetData sheetId="16" refreshError="1">
        <row r="8">
          <cell r="D8" t="str">
            <v>ХВ1</v>
          </cell>
        </row>
        <row r="9">
          <cell r="D9" t="str">
            <v>ХВ2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</row>
        <row r="10">
          <cell r="D10" t="str">
            <v>ХВ3</v>
          </cell>
        </row>
        <row r="11">
          <cell r="D11" t="str">
            <v>ХВ4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D12" t="str">
            <v>ХВ5</v>
          </cell>
        </row>
        <row r="13">
          <cell r="D13" t="str">
            <v>ХВ6</v>
          </cell>
        </row>
        <row r="14">
          <cell r="D14" t="str">
            <v>ХВ7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</row>
        <row r="15">
          <cell r="D15" t="str">
            <v>ХВ8</v>
          </cell>
        </row>
        <row r="16">
          <cell r="D16" t="str">
            <v>ХВ9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D17" t="str">
            <v>ХВ10</v>
          </cell>
        </row>
        <row r="18">
          <cell r="D18" t="str">
            <v>ХВ11</v>
          </cell>
        </row>
        <row r="19">
          <cell r="D19" t="str">
            <v>ХВ12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</row>
        <row r="20">
          <cell r="D20" t="str">
            <v>ХВ13</v>
          </cell>
        </row>
        <row r="21">
          <cell r="D21" t="str">
            <v>ХВ14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D22" t="str">
            <v>ХВ15</v>
          </cell>
        </row>
        <row r="23">
          <cell r="D23" t="str">
            <v>ХВ16</v>
          </cell>
        </row>
        <row r="24">
          <cell r="D24" t="str">
            <v>ХВ17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</row>
        <row r="25">
          <cell r="D25" t="str">
            <v>ХВ18</v>
          </cell>
        </row>
        <row r="26">
          <cell r="D26" t="str">
            <v>ХВ19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</row>
        <row r="27">
          <cell r="D27" t="str">
            <v>ХВ20</v>
          </cell>
        </row>
        <row r="28">
          <cell r="D28" t="str">
            <v>ХВ21</v>
          </cell>
        </row>
        <row r="29">
          <cell r="D29" t="str">
            <v>ХВ22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</row>
        <row r="30">
          <cell r="D30" t="str">
            <v>ХВ23</v>
          </cell>
        </row>
        <row r="31">
          <cell r="D31" t="str">
            <v>ХВ24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</row>
        <row r="32">
          <cell r="D32" t="str">
            <v>ХВ25</v>
          </cell>
        </row>
        <row r="33">
          <cell r="D33" t="str">
            <v>ХВ26</v>
          </cell>
        </row>
        <row r="34">
          <cell r="D34" t="str">
            <v>ХВ27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</row>
        <row r="35">
          <cell r="D35" t="str">
            <v>ХВ28</v>
          </cell>
        </row>
        <row r="36">
          <cell r="D36" t="str">
            <v>ХВ29</v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</row>
        <row r="37">
          <cell r="D37" t="str">
            <v>ХВ30</v>
          </cell>
        </row>
        <row r="38">
          <cell r="D38" t="str">
            <v>ХВ31</v>
          </cell>
        </row>
        <row r="39">
          <cell r="D39" t="str">
            <v>ХВ32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</row>
        <row r="40">
          <cell r="D40" t="str">
            <v>ХВ33</v>
          </cell>
        </row>
        <row r="41">
          <cell r="D41" t="str">
            <v>ХВ34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</row>
        <row r="42">
          <cell r="D42" t="str">
            <v>ХВ35</v>
          </cell>
        </row>
        <row r="43">
          <cell r="D43" t="str">
            <v>ХВ36</v>
          </cell>
        </row>
        <row r="44">
          <cell r="D44" t="str">
            <v>ХВ37</v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</row>
        <row r="45">
          <cell r="D45" t="str">
            <v>ХВ38</v>
          </cell>
        </row>
        <row r="46">
          <cell r="D46" t="str">
            <v>ХВ39</v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</row>
        <row r="47">
          <cell r="D47" t="str">
            <v>ХВ40</v>
          </cell>
        </row>
      </sheetData>
      <sheetData sheetId="17" refreshError="1"/>
      <sheetData sheetId="18" refreshError="1">
        <row r="8">
          <cell r="D8" t="str">
            <v>ХК1</v>
          </cell>
        </row>
        <row r="9">
          <cell r="D9" t="str">
            <v>ХК2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</row>
        <row r="10">
          <cell r="D10" t="str">
            <v>ХК3</v>
          </cell>
        </row>
        <row r="11">
          <cell r="D11" t="str">
            <v>ХК4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D12" t="str">
            <v>ХК5</v>
          </cell>
        </row>
        <row r="13">
          <cell r="D13" t="str">
            <v>ХК6</v>
          </cell>
        </row>
        <row r="14">
          <cell r="D14" t="str">
            <v>ХК7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</row>
        <row r="15">
          <cell r="D15" t="str">
            <v>ХК8</v>
          </cell>
        </row>
        <row r="16">
          <cell r="D16" t="str">
            <v>ХК9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D17" t="str">
            <v>ХК10</v>
          </cell>
        </row>
        <row r="18">
          <cell r="D18" t="str">
            <v>ХК11</v>
          </cell>
        </row>
        <row r="19">
          <cell r="D19" t="str">
            <v>ХК12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</row>
        <row r="20">
          <cell r="D20" t="str">
            <v>ХК13</v>
          </cell>
        </row>
        <row r="21">
          <cell r="D21" t="str">
            <v>ХК14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D22" t="str">
            <v>ХК15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0">
          <cell r="D10" t="str">
            <v>ТВ1</v>
          </cell>
        </row>
        <row r="11">
          <cell r="D11" t="str">
            <v>СТ1</v>
          </cell>
          <cell r="E11" t="str">
            <v/>
          </cell>
          <cell r="I11" t="str">
            <v/>
          </cell>
        </row>
        <row r="12">
          <cell r="D12" t="str">
            <v>СТ2</v>
          </cell>
          <cell r="E12">
            <v>12</v>
          </cell>
        </row>
        <row r="13">
          <cell r="D13" t="str">
            <v>СТ3</v>
          </cell>
        </row>
        <row r="14">
          <cell r="D14" t="str">
            <v>СТ4</v>
          </cell>
        </row>
        <row r="15">
          <cell r="D15" t="str">
            <v>СТ5</v>
          </cell>
        </row>
        <row r="16">
          <cell r="D16" t="str">
            <v>СТ6</v>
          </cell>
        </row>
        <row r="17">
          <cell r="D17" t="str">
            <v>СТ7</v>
          </cell>
          <cell r="E17">
            <v>13</v>
          </cell>
        </row>
        <row r="18">
          <cell r="D18" t="str">
            <v>СТ8</v>
          </cell>
          <cell r="E18">
            <v>4</v>
          </cell>
        </row>
        <row r="19">
          <cell r="D19" t="str">
            <v>СТ9</v>
          </cell>
        </row>
        <row r="20">
          <cell r="D20" t="str">
            <v>СТ10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0">
          <cell r="E10">
            <v>2001</v>
          </cell>
        </row>
        <row r="11">
          <cell r="D11" t="str">
            <v>В1</v>
          </cell>
          <cell r="I11">
            <v>365</v>
          </cell>
        </row>
        <row r="12">
          <cell r="D12" t="str">
            <v>В2</v>
          </cell>
        </row>
        <row r="13">
          <cell r="D13" t="str">
            <v>В3</v>
          </cell>
        </row>
        <row r="14">
          <cell r="D14" t="str">
            <v>В4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D17" t="str">
            <v>В7</v>
          </cell>
          <cell r="E17">
            <v>13</v>
          </cell>
        </row>
        <row r="18">
          <cell r="D18" t="str">
            <v>В8</v>
          </cell>
          <cell r="E18">
            <v>4</v>
          </cell>
        </row>
        <row r="19">
          <cell r="D19" t="str">
            <v>В9</v>
          </cell>
        </row>
        <row r="20">
          <cell r="D20" t="str">
            <v>В10</v>
          </cell>
        </row>
        <row r="22">
          <cell r="D22" t="str">
            <v>В11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 t="str">
            <v>В12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D24" t="str">
            <v>В13</v>
          </cell>
        </row>
        <row r="25">
          <cell r="D25" t="str">
            <v>В14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D26" t="str">
            <v>В15</v>
          </cell>
        </row>
        <row r="27">
          <cell r="D27" t="str">
            <v>В16</v>
          </cell>
        </row>
        <row r="28">
          <cell r="D28" t="str">
            <v>В17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D29" t="str">
            <v>В18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3">
          <cell r="D33" t="str">
            <v>В19</v>
          </cell>
        </row>
        <row r="34">
          <cell r="D34" t="str">
            <v>В20</v>
          </cell>
        </row>
        <row r="35">
          <cell r="D35" t="str">
            <v>В21</v>
          </cell>
        </row>
        <row r="36">
          <cell r="D36" t="str">
            <v>В22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D37" t="str">
            <v>В23</v>
          </cell>
        </row>
        <row r="38">
          <cell r="D38" t="str">
            <v>В24</v>
          </cell>
        </row>
        <row r="39">
          <cell r="D39" t="str">
            <v>В25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D40" t="str">
            <v>В26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D41" t="str">
            <v>В27</v>
          </cell>
        </row>
        <row r="43">
          <cell r="D43" t="str">
            <v>В28</v>
          </cell>
        </row>
        <row r="44">
          <cell r="D44" t="str">
            <v>В29</v>
          </cell>
        </row>
        <row r="45">
          <cell r="D45" t="str">
            <v>В30</v>
          </cell>
        </row>
        <row r="46">
          <cell r="D46" t="str">
            <v>В31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В32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2">
          <cell r="D52" t="str">
            <v>В33</v>
          </cell>
        </row>
        <row r="53">
          <cell r="D53" t="str">
            <v>В34</v>
          </cell>
        </row>
        <row r="55">
          <cell r="D55" t="str">
            <v>В36</v>
          </cell>
        </row>
        <row r="56">
          <cell r="D56" t="str">
            <v>В37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8">
          <cell r="D58" t="str">
            <v>В38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2">
          <cell r="D62" t="str">
            <v>В39</v>
          </cell>
        </row>
        <row r="70">
          <cell r="D70" t="str">
            <v>В40</v>
          </cell>
        </row>
        <row r="71">
          <cell r="D71" t="str">
            <v>В41</v>
          </cell>
        </row>
        <row r="72">
          <cell r="D72" t="str">
            <v>В42</v>
          </cell>
        </row>
        <row r="73">
          <cell r="D73" t="str">
            <v>В43</v>
          </cell>
        </row>
        <row r="74">
          <cell r="D74" t="str">
            <v>В44</v>
          </cell>
        </row>
        <row r="75">
          <cell r="D75" t="str">
            <v>В45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D77" t="str">
            <v>В48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D78" t="str">
            <v>В49</v>
          </cell>
        </row>
        <row r="79">
          <cell r="D79" t="str">
            <v>В50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D81" t="str">
            <v>В51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5">
          <cell r="D85" t="str">
            <v>В52</v>
          </cell>
        </row>
        <row r="86">
          <cell r="D86" t="str">
            <v>В53</v>
          </cell>
        </row>
        <row r="87">
          <cell r="D87" t="str">
            <v>В54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9">
          <cell r="D89" t="str">
            <v>В55</v>
          </cell>
        </row>
        <row r="90">
          <cell r="D90" t="str">
            <v>В56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D92" t="str">
            <v>В57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6">
          <cell r="D96" t="str">
            <v>В58</v>
          </cell>
        </row>
        <row r="97">
          <cell r="D97" t="str">
            <v>В59</v>
          </cell>
        </row>
        <row r="98">
          <cell r="D98" t="str">
            <v>В60</v>
          </cell>
        </row>
        <row r="99">
          <cell r="D99" t="str">
            <v>В61</v>
          </cell>
        </row>
        <row r="101">
          <cell r="D101" t="str">
            <v>В62</v>
          </cell>
        </row>
        <row r="102">
          <cell r="D102" t="str">
            <v>В63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D104" t="str">
            <v>В64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8">
          <cell r="D108" t="str">
            <v>В65</v>
          </cell>
        </row>
        <row r="109">
          <cell r="D109" t="str">
            <v>В66</v>
          </cell>
        </row>
        <row r="110">
          <cell r="D110" t="str">
            <v>В67</v>
          </cell>
        </row>
        <row r="111">
          <cell r="D111" t="str">
            <v>В68</v>
          </cell>
        </row>
        <row r="112">
          <cell r="D112" t="str">
            <v>В69</v>
          </cell>
        </row>
        <row r="113">
          <cell r="D113" t="str">
            <v>В70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D115" t="str">
            <v>В71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9">
          <cell r="D119" t="str">
            <v>В72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D120" t="str">
            <v>В73</v>
          </cell>
        </row>
        <row r="125">
          <cell r="D125" t="str">
            <v>В74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D126" t="str">
            <v>В75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D127" t="str">
            <v>В76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D128" t="str">
            <v>В77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D129" t="str">
            <v>В78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D130" t="str">
            <v>В79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D131" t="str">
            <v>В80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 t="str">
            <v>В81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D133" t="str">
            <v>В82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D134" t="str">
            <v>В83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 t="str">
            <v>В84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D136" t="str">
            <v>В85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D137" t="str">
            <v>В86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D139" t="str">
            <v>В87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D140" t="str">
            <v>В88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D141" t="str">
            <v>В89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D142" t="str">
            <v>В90</v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</row>
        <row r="144">
          <cell r="D144" t="str">
            <v>В91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D145" t="str">
            <v>В92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D146" t="str">
            <v>В93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D147" t="str">
            <v>В94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D148" t="str">
            <v>В95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D149" t="str">
            <v>В96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D150" t="str">
            <v>В97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D151" t="str">
            <v>В98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D152" t="str">
            <v>В99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D153" t="str">
            <v>В100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5">
          <cell r="D155" t="str">
            <v>В101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D156" t="str">
            <v>В102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D157" t="str">
            <v>В103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D158" t="str">
            <v>В104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D159" t="str">
            <v>В105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D160" t="str">
            <v>В106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D161" t="str">
            <v>В107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D162" t="str">
            <v>В108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D163" t="str">
            <v>В109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D164" t="str">
            <v>В110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Эл塅䕃⹌塅E"/>
      <sheetName val="Прочие_В_пр_г"/>
      <sheetName val="Прочие_К_пр_г"/>
      <sheetName val="прогноз_1"/>
    </sheetNames>
    <sheetDataSet>
      <sheetData sheetId="0">
        <row r="10">
          <cell r="E10">
            <v>2001</v>
          </cell>
        </row>
      </sheetData>
      <sheetData sheetId="1" refreshError="1"/>
      <sheetData sheetId="2" refreshError="1">
        <row r="10">
          <cell r="E10">
            <v>2001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Эл塅䕃⹌塅E"/>
      <sheetName val="Прочие_В_пр_г"/>
      <sheetName val="Прочие_К_пр_г"/>
      <sheetName val="для ээ.ноябрь"/>
      <sheetName val="для ээ.11"/>
      <sheetName val=" для ээ.12(2)"/>
      <sheetName val="TEHSHEET"/>
      <sheetName val="Исходные"/>
      <sheetName val="ДОХОДЫ"/>
      <sheetName val="служ"/>
      <sheetName val="приложение к акту"/>
      <sheetName val="приложение к акту (мар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0">
          <cell r="D10" t="str">
            <v>ТК1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 t="str">
            <v>ТК2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</row>
        <row r="12">
          <cell r="D12" t="str">
            <v>ТК3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 t="str">
            <v>ТК4</v>
          </cell>
        </row>
        <row r="14">
          <cell r="D14" t="str">
            <v>ТК5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D15" t="str">
            <v>ТК6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</row>
        <row r="16">
          <cell r="D16" t="str">
            <v>ТК7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 t="str">
            <v>ТК8</v>
          </cell>
        </row>
        <row r="18">
          <cell r="D18" t="str">
            <v>ТК9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 t="str">
            <v>ТК10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D20" t="str">
            <v>ТК11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</row>
        <row r="21">
          <cell r="D21" t="str">
            <v>ТК12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</row>
        <row r="22">
          <cell r="D22" t="str">
            <v>ТК13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D23" t="str">
            <v>ТК14</v>
          </cell>
        </row>
        <row r="24">
          <cell r="D24" t="str">
            <v>ТК15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D25" t="str">
            <v>ТК16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D26" t="str">
            <v>ТК17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</row>
        <row r="27">
          <cell r="D27" t="str">
            <v>ТК18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</row>
        <row r="28">
          <cell r="D28" t="str">
            <v>ТК19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 t="str">
            <v>ТК20</v>
          </cell>
        </row>
        <row r="30">
          <cell r="D30" t="str">
            <v>ТК21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D31" t="str">
            <v>ТК22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 t="str">
            <v>ТК23</v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</row>
        <row r="33">
          <cell r="D33" t="str">
            <v>ТК24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</row>
        <row r="34">
          <cell r="D34" t="str">
            <v>ТК25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 t="str">
            <v>ТК26</v>
          </cell>
        </row>
        <row r="36">
          <cell r="D36" t="str">
            <v>ТК27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 t="str">
            <v>ТК28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 t="str">
            <v>ТК29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</row>
        <row r="39">
          <cell r="D39" t="str">
            <v>ТК30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</row>
        <row r="40">
          <cell r="D40" t="str">
            <v>ТК31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D41" t="str">
            <v>ТК32</v>
          </cell>
        </row>
        <row r="42">
          <cell r="D42" t="str">
            <v>ТК33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D43" t="str">
            <v>ТК34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D44" t="str">
            <v>ТК35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</row>
        <row r="45">
          <cell r="D45" t="str">
            <v>ТК36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</row>
        <row r="46">
          <cell r="D46" t="str">
            <v>ТК37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 t="str">
            <v>ТК38</v>
          </cell>
        </row>
        <row r="48">
          <cell r="D48" t="str">
            <v>ТК39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D49" t="str">
            <v>ТК40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D50" t="str">
            <v>ТК41</v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</row>
        <row r="51">
          <cell r="D51" t="str">
            <v>ТК42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</row>
        <row r="52">
          <cell r="D52" t="str">
            <v>ТК43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D53" t="str">
            <v>ТК44</v>
          </cell>
        </row>
        <row r="54">
          <cell r="D54" t="str">
            <v>ТК45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D55" t="str">
            <v>ТК46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 t="str">
            <v>ТК47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</row>
        <row r="57">
          <cell r="D57" t="str">
            <v>ТК48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</row>
        <row r="58">
          <cell r="D58" t="str">
            <v>ТК49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D59" t="str">
            <v>ТК50</v>
          </cell>
        </row>
        <row r="60">
          <cell r="D60" t="str">
            <v>ТК51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D61" t="str">
            <v>ТК52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D62" t="str">
            <v>ТК53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</row>
        <row r="63">
          <cell r="D63" t="str">
            <v>ТК54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</row>
        <row r="64">
          <cell r="D64" t="str">
            <v>ТК55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 t="str">
            <v>ТК56</v>
          </cell>
        </row>
        <row r="66">
          <cell r="D66" t="str">
            <v>ТК57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 t="str">
            <v>ТК58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D68" t="str">
            <v>ТК59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D69" t="str">
            <v>ТК60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D70" t="str">
            <v>ТК61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D71" t="str">
            <v>ТК62</v>
          </cell>
        </row>
        <row r="72">
          <cell r="D72" t="str">
            <v>ТК63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D73" t="str">
            <v>ТК64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D74" t="str">
            <v>ТК65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D75" t="str">
            <v>ТК66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D76" t="str">
            <v>ТК67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D77" t="str">
            <v>ТК68</v>
          </cell>
        </row>
        <row r="78">
          <cell r="D78" t="str">
            <v>ТК69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 t="str">
            <v>ТК70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D80" t="str">
            <v>ТК71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D81" t="str">
            <v>ТК72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D82" t="str">
            <v>ТК73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D83" t="str">
            <v>ТК74</v>
          </cell>
        </row>
        <row r="84">
          <cell r="D84" t="str">
            <v>ТК75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D85" t="str">
            <v>ТК76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D86" t="str">
            <v>ТК77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</row>
        <row r="87">
          <cell r="D87" t="str">
            <v>ТК78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</row>
        <row r="88">
          <cell r="D88" t="str">
            <v>ТК79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 t="str">
            <v>ТК80</v>
          </cell>
        </row>
        <row r="90">
          <cell r="D90" t="str">
            <v>ТК81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 t="str">
            <v>ТК82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D92" t="str">
            <v>ТК83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</row>
        <row r="93">
          <cell r="D93" t="str">
            <v>ТК84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</row>
        <row r="94">
          <cell r="D94" t="str">
            <v>ТК85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D95" t="str">
            <v>ТК86</v>
          </cell>
        </row>
        <row r="96">
          <cell r="D96" t="str">
            <v>ТК87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Управление"/>
      <sheetName val="multilats"/>
      <sheetName val="Исходные данные"/>
      <sheetName val="Общехозяйственные расходы"/>
      <sheetName val="Штатное"/>
      <sheetName val="Гр5_о_"/>
      <sheetName val="Lists"/>
      <sheetName val="заявка_на_произ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00"/>
      <sheetName val="Услуги АТЦ"/>
      <sheetName val="СВОД ЗАТРАТ"/>
      <sheetName val="Цены"/>
      <sheetName val="MAIN"/>
      <sheetName val="ЗП (админ)"/>
      <sheetName val="УПРАВЛЕНИЕ11"/>
      <sheetName val="system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о_для_оперотчета (2)"/>
      <sheetName val="Лист1"/>
      <sheetName val="Лист2"/>
      <sheetName val="Лист17"/>
      <sheetName val="Прочие"/>
      <sheetName val="Прочие_В"/>
      <sheetName val="Прочие_В_пр_г"/>
      <sheetName val="Прочие_К"/>
      <sheetName val="Прочие_К_пр_г"/>
      <sheetName val="Налоги_В"/>
      <sheetName val="Налоги_В_пр_г"/>
      <sheetName val="Налоги_К"/>
      <sheetName val="Налоги_К_пр_г"/>
      <sheetName val="Разбивка_топливо"/>
      <sheetName val="Топливо_В"/>
      <sheetName val="Топливо_В_пр_г "/>
      <sheetName val="Топливо_К"/>
      <sheetName val="Топливо_К_пр_г"/>
      <sheetName val="Транспорт"/>
      <sheetName val="Транспорт_пр_г"/>
      <sheetName val="Топливо_для_оперотчета"/>
      <sheetName val="Сводная 3 год"/>
      <sheetName val="Реагенты_для_оперотчета"/>
      <sheetName val="Реагенты_эк_В"/>
      <sheetName val="Реагенты_эк_В_пр_г"/>
      <sheetName val="Реагенты_эк_К"/>
      <sheetName val="Реагенты_эк_К_пр_г"/>
      <sheetName val="Охрана_В"/>
      <sheetName val="Охрана_В_пр_г"/>
      <sheetName val="Охрана_К"/>
      <sheetName val="Охрана_К_пр_г"/>
      <sheetName val="Сводная 2 год"/>
      <sheetName val="Диаграммы год"/>
      <sheetName val="Экспл_затраты_пр_г"/>
      <sheetName val="Экспл_затраты"/>
      <sheetName val="Диаграммы месяц"/>
      <sheetName val="Сводная месяц"/>
      <sheetName val="диаграмма №3а"/>
      <sheetName val="диагр №3"/>
      <sheetName val="Диагр №8 год"/>
      <sheetName val="Диагр №8 мес"/>
      <sheetName val="Ф_анализа"/>
      <sheetName val="Ф_анализа_пр_г"/>
      <sheetName val="ПТП_В"/>
      <sheetName val="ПТП_В_пр_г"/>
      <sheetName val="ПТП_К"/>
      <sheetName val="ПТП_К_пр_г"/>
      <sheetName val="Модуль1"/>
      <sheetName val="Модуль2"/>
      <sheetName val="Модуль3"/>
      <sheetName val="Модуль4"/>
      <sheetName val="Модуль5"/>
      <sheetName val="Модуль7"/>
    </sheetNames>
    <sheetDataSet>
      <sheetData sheetId="0">
        <row r="3">
          <cell r="B3" t="str">
            <v>январь</v>
          </cell>
        </row>
      </sheetData>
      <sheetData sheetId="1">
        <row r="7">
          <cell r="D7" t="str">
            <v>3</v>
          </cell>
        </row>
      </sheetData>
      <sheetData sheetId="2">
        <row r="5">
          <cell r="C5" t="str">
            <v>ВПТППРГ1</v>
          </cell>
        </row>
      </sheetData>
      <sheetData sheetId="3" refreshError="1">
        <row r="3">
          <cell r="B3" t="str">
            <v>январь</v>
          </cell>
        </row>
        <row r="12">
          <cell r="A12">
            <v>2005</v>
          </cell>
          <cell r="I12">
            <v>30</v>
          </cell>
        </row>
        <row r="14">
          <cell r="E14">
            <v>3</v>
          </cell>
        </row>
        <row r="15">
          <cell r="E15">
            <v>1</v>
          </cell>
        </row>
        <row r="16">
          <cell r="E16">
            <v>0</v>
          </cell>
        </row>
        <row r="26">
          <cell r="E26">
            <v>1.5</v>
          </cell>
        </row>
      </sheetData>
      <sheetData sheetId="4" refreshError="1">
        <row r="7">
          <cell r="D7" t="str">
            <v>3</v>
          </cell>
          <cell r="E7" t="str">
            <v>4</v>
          </cell>
          <cell r="F7" t="str">
            <v>5</v>
          </cell>
          <cell r="G7" t="str">
            <v>6</v>
          </cell>
          <cell r="H7" t="str">
            <v>7</v>
          </cell>
          <cell r="I7" t="str">
            <v>8</v>
          </cell>
          <cell r="J7" t="str">
            <v>9</v>
          </cell>
          <cell r="K7" t="str">
            <v>10</v>
          </cell>
          <cell r="L7" t="str">
            <v>11</v>
          </cell>
          <cell r="M7" t="str">
            <v>12</v>
          </cell>
          <cell r="N7" t="str">
            <v>13</v>
          </cell>
          <cell r="O7" t="str">
            <v>14</v>
          </cell>
          <cell r="P7" t="str">
            <v>15</v>
          </cell>
          <cell r="Q7" t="str">
            <v>16</v>
          </cell>
          <cell r="R7" t="str">
            <v>17</v>
          </cell>
          <cell r="S7" t="str">
            <v>18</v>
          </cell>
          <cell r="T7" t="str">
            <v>19</v>
          </cell>
          <cell r="U7" t="str">
            <v>20</v>
          </cell>
          <cell r="V7" t="str">
            <v>21</v>
          </cell>
          <cell r="W7" t="str">
            <v>22</v>
          </cell>
          <cell r="X7" t="str">
            <v>23</v>
          </cell>
          <cell r="Y7" t="str">
            <v>24</v>
          </cell>
          <cell r="Z7" t="str">
            <v>4</v>
          </cell>
          <cell r="AA7" t="str">
            <v>5</v>
          </cell>
          <cell r="AB7" t="str">
            <v>6</v>
          </cell>
          <cell r="AC7" t="str">
            <v>7</v>
          </cell>
          <cell r="AD7" t="str">
            <v>8</v>
          </cell>
          <cell r="AE7" t="str">
            <v>9</v>
          </cell>
          <cell r="AF7" t="str">
            <v>10</v>
          </cell>
          <cell r="AG7" t="str">
            <v>11</v>
          </cell>
          <cell r="AH7" t="str">
            <v>12</v>
          </cell>
          <cell r="AI7" t="str">
            <v>13</v>
          </cell>
          <cell r="AJ7" t="str">
            <v>14</v>
          </cell>
          <cell r="AK7" t="str">
            <v>15</v>
          </cell>
          <cell r="AL7" t="str">
            <v>16</v>
          </cell>
          <cell r="AM7" t="str">
            <v>17</v>
          </cell>
          <cell r="AN7" t="str">
            <v>18</v>
          </cell>
          <cell r="AO7" t="str">
            <v>19</v>
          </cell>
          <cell r="AP7" t="str">
            <v>20</v>
          </cell>
          <cell r="AQ7" t="str">
            <v>21</v>
          </cell>
          <cell r="AR7" t="str">
            <v>22</v>
          </cell>
          <cell r="AS7" t="str">
            <v>23</v>
          </cell>
          <cell r="AT7" t="str">
            <v>24</v>
          </cell>
          <cell r="AU7" t="str">
            <v>4</v>
          </cell>
          <cell r="AV7" t="str">
            <v>5</v>
          </cell>
          <cell r="AW7" t="str">
            <v>6</v>
          </cell>
          <cell r="AX7" t="str">
            <v>7</v>
          </cell>
          <cell r="AY7" t="str">
            <v>8</v>
          </cell>
          <cell r="AZ7" t="str">
            <v>9</v>
          </cell>
          <cell r="BA7" t="str">
            <v>10</v>
          </cell>
          <cell r="BB7" t="str">
            <v>11</v>
          </cell>
          <cell r="BC7" t="str">
            <v>12</v>
          </cell>
          <cell r="BD7" t="str">
            <v>13</v>
          </cell>
          <cell r="BE7" t="str">
            <v>14</v>
          </cell>
          <cell r="BF7" t="str">
            <v>15</v>
          </cell>
          <cell r="BG7" t="str">
            <v>16</v>
          </cell>
          <cell r="BH7" t="str">
            <v>17</v>
          </cell>
          <cell r="BI7" t="str">
            <v>18</v>
          </cell>
          <cell r="BJ7" t="str">
            <v>19</v>
          </cell>
          <cell r="BK7" t="str">
            <v>20</v>
          </cell>
          <cell r="BL7" t="str">
            <v>21</v>
          </cell>
          <cell r="BM7" t="str">
            <v>22</v>
          </cell>
          <cell r="BN7" t="str">
            <v>23</v>
          </cell>
          <cell r="BO7" t="str">
            <v>24</v>
          </cell>
          <cell r="BP7" t="str">
            <v>4</v>
          </cell>
          <cell r="BQ7" t="str">
            <v>5</v>
          </cell>
          <cell r="BR7" t="str">
            <v>6</v>
          </cell>
          <cell r="BS7" t="str">
            <v>7</v>
          </cell>
          <cell r="BT7" t="str">
            <v>8</v>
          </cell>
          <cell r="BU7" t="str">
            <v>9</v>
          </cell>
          <cell r="BV7" t="str">
            <v>10</v>
          </cell>
          <cell r="BW7" t="str">
            <v>11</v>
          </cell>
          <cell r="BX7" t="str">
            <v>12</v>
          </cell>
          <cell r="BY7" t="str">
            <v>13</v>
          </cell>
          <cell r="BZ7" t="str">
            <v>14</v>
          </cell>
          <cell r="CA7" t="str">
            <v>15</v>
          </cell>
          <cell r="CB7" t="str">
            <v>16</v>
          </cell>
          <cell r="CC7" t="str">
            <v>17</v>
          </cell>
          <cell r="CD7" t="str">
            <v>18</v>
          </cell>
          <cell r="CE7" t="str">
            <v>19</v>
          </cell>
          <cell r="CF7" t="str">
            <v>20</v>
          </cell>
          <cell r="CG7" t="str">
            <v>21</v>
          </cell>
          <cell r="CH7" t="str">
            <v>22</v>
          </cell>
          <cell r="CI7" t="str">
            <v>23</v>
          </cell>
          <cell r="CJ7" t="str">
            <v>24</v>
          </cell>
          <cell r="CK7" t="str">
            <v>4</v>
          </cell>
          <cell r="CL7" t="str">
            <v>5</v>
          </cell>
          <cell r="CM7" t="str">
            <v>6</v>
          </cell>
          <cell r="CN7" t="str">
            <v>7</v>
          </cell>
          <cell r="CO7" t="str">
            <v>8</v>
          </cell>
          <cell r="CP7" t="str">
            <v>9</v>
          </cell>
          <cell r="CQ7" t="str">
            <v>10</v>
          </cell>
          <cell r="CR7" t="str">
            <v>11</v>
          </cell>
          <cell r="CS7" t="str">
            <v>12</v>
          </cell>
          <cell r="CT7" t="str">
            <v>13</v>
          </cell>
          <cell r="CU7" t="str">
            <v>14</v>
          </cell>
          <cell r="CV7" t="str">
            <v>15</v>
          </cell>
          <cell r="CW7" t="str">
            <v>16</v>
          </cell>
          <cell r="CX7" t="str">
            <v>17</v>
          </cell>
          <cell r="CY7" t="str">
            <v>18</v>
          </cell>
          <cell r="CZ7" t="str">
            <v>19</v>
          </cell>
          <cell r="DA7" t="str">
            <v>20</v>
          </cell>
          <cell r="DB7" t="str">
            <v>21</v>
          </cell>
          <cell r="DC7" t="str">
            <v>22</v>
          </cell>
          <cell r="DD7" t="str">
            <v>23</v>
          </cell>
          <cell r="DE7" t="str">
            <v>24</v>
          </cell>
          <cell r="DF7" t="str">
            <v>4</v>
          </cell>
          <cell r="DG7" t="str">
            <v>5</v>
          </cell>
          <cell r="DH7" t="str">
            <v>6</v>
          </cell>
          <cell r="DI7" t="str">
            <v>7</v>
          </cell>
          <cell r="DJ7" t="str">
            <v>8</v>
          </cell>
          <cell r="DK7" t="str">
            <v>9</v>
          </cell>
          <cell r="DL7" t="str">
            <v>10</v>
          </cell>
          <cell r="DM7" t="str">
            <v>11</v>
          </cell>
          <cell r="DN7" t="str">
            <v>12</v>
          </cell>
          <cell r="DO7" t="str">
            <v>13</v>
          </cell>
          <cell r="DP7" t="str">
            <v>14</v>
          </cell>
          <cell r="DQ7" t="str">
            <v>15</v>
          </cell>
          <cell r="DR7" t="str">
            <v>16</v>
          </cell>
          <cell r="DS7" t="str">
            <v>17</v>
          </cell>
          <cell r="DT7" t="str">
            <v>18</v>
          </cell>
          <cell r="DU7" t="str">
            <v>19</v>
          </cell>
          <cell r="DV7" t="str">
            <v>20</v>
          </cell>
          <cell r="DW7" t="str">
            <v>21</v>
          </cell>
          <cell r="DX7" t="str">
            <v>22</v>
          </cell>
          <cell r="DY7" t="str">
            <v>23</v>
          </cell>
          <cell r="DZ7" t="str">
            <v>24</v>
          </cell>
          <cell r="EA7" t="str">
            <v>4</v>
          </cell>
          <cell r="EB7" t="str">
            <v>5</v>
          </cell>
          <cell r="EC7" t="str">
            <v>6</v>
          </cell>
          <cell r="ED7" t="str">
            <v>7</v>
          </cell>
          <cell r="EE7" t="str">
            <v>8</v>
          </cell>
          <cell r="EF7" t="str">
            <v>9</v>
          </cell>
          <cell r="EG7" t="str">
            <v>10</v>
          </cell>
          <cell r="EH7" t="str">
            <v>11</v>
          </cell>
          <cell r="EI7" t="str">
            <v>12</v>
          </cell>
          <cell r="EJ7" t="str">
            <v>13</v>
          </cell>
          <cell r="EK7" t="str">
            <v>14</v>
          </cell>
          <cell r="EL7" t="str">
            <v>15</v>
          </cell>
          <cell r="EM7" t="str">
            <v>16</v>
          </cell>
          <cell r="EN7" t="str">
            <v>17</v>
          </cell>
          <cell r="EO7" t="str">
            <v>18</v>
          </cell>
          <cell r="EP7" t="str">
            <v>19</v>
          </cell>
          <cell r="EQ7" t="str">
            <v>20</v>
          </cell>
          <cell r="ER7" t="str">
            <v>21</v>
          </cell>
          <cell r="ES7" t="str">
            <v>22</v>
          </cell>
          <cell r="ET7" t="str">
            <v>23</v>
          </cell>
          <cell r="EU7" t="str">
            <v>24</v>
          </cell>
          <cell r="EV7" t="str">
            <v>4</v>
          </cell>
          <cell r="EW7" t="str">
            <v>5</v>
          </cell>
          <cell r="EX7" t="str">
            <v>6</v>
          </cell>
          <cell r="EY7" t="str">
            <v>7</v>
          </cell>
          <cell r="EZ7" t="str">
            <v>8</v>
          </cell>
          <cell r="FA7" t="str">
            <v>9</v>
          </cell>
          <cell r="FB7" t="str">
            <v>10</v>
          </cell>
          <cell r="FC7" t="str">
            <v>11</v>
          </cell>
          <cell r="FD7" t="str">
            <v>12</v>
          </cell>
          <cell r="FE7" t="str">
            <v>13</v>
          </cell>
          <cell r="FF7" t="str">
            <v>14</v>
          </cell>
          <cell r="FG7" t="str">
            <v>15</v>
          </cell>
          <cell r="FH7" t="str">
            <v>16</v>
          </cell>
          <cell r="FI7" t="str">
            <v>17</v>
          </cell>
          <cell r="FJ7" t="str">
            <v>18</v>
          </cell>
          <cell r="FK7" t="str">
            <v>19</v>
          </cell>
          <cell r="FL7" t="str">
            <v>20</v>
          </cell>
          <cell r="FM7" t="str">
            <v>21</v>
          </cell>
          <cell r="FN7" t="str">
            <v>22</v>
          </cell>
          <cell r="FO7" t="str">
            <v>23</v>
          </cell>
          <cell r="FP7" t="str">
            <v>24</v>
          </cell>
          <cell r="FQ7" t="str">
            <v>4</v>
          </cell>
          <cell r="FR7" t="str">
            <v>5</v>
          </cell>
          <cell r="FS7" t="str">
            <v>6</v>
          </cell>
          <cell r="FT7" t="str">
            <v>7</v>
          </cell>
          <cell r="FU7" t="str">
            <v>8</v>
          </cell>
          <cell r="FV7" t="str">
            <v>9</v>
          </cell>
          <cell r="FW7" t="str">
            <v>10</v>
          </cell>
        </row>
        <row r="8">
          <cell r="D8">
            <v>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B8">
            <v>3936.36</v>
          </cell>
          <cell r="AJ8">
            <v>1968.18</v>
          </cell>
          <cell r="AL8">
            <v>0</v>
          </cell>
          <cell r="AM8">
            <v>0</v>
          </cell>
          <cell r="AN8">
            <v>1176.97164</v>
          </cell>
          <cell r="AO8">
            <v>0</v>
          </cell>
          <cell r="AP8">
            <v>0</v>
          </cell>
          <cell r="AQ8">
            <v>0</v>
          </cell>
          <cell r="AR8">
            <v>781.36746000000005</v>
          </cell>
          <cell r="AS8">
            <v>0</v>
          </cell>
          <cell r="AT8">
            <v>9.8409000000000013</v>
          </cell>
          <cell r="AW8">
            <v>13459.04</v>
          </cell>
          <cell r="BA8">
            <v>5047.1400000000003</v>
          </cell>
          <cell r="BC8">
            <v>5047.1400000000003</v>
          </cell>
          <cell r="BE8">
            <v>31965.22</v>
          </cell>
          <cell r="BG8">
            <v>3109.0382400000003</v>
          </cell>
          <cell r="BH8">
            <v>0</v>
          </cell>
          <cell r="BI8">
            <v>19690.575520000002</v>
          </cell>
          <cell r="BJ8">
            <v>0</v>
          </cell>
          <cell r="BK8">
            <v>1912.8660600000001</v>
          </cell>
          <cell r="BL8">
            <v>0</v>
          </cell>
          <cell r="BM8">
            <v>12114.818380000001</v>
          </cell>
          <cell r="BN8">
            <v>0</v>
          </cell>
          <cell r="BO8">
            <v>185.06180000000001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1</v>
          </cell>
          <cell r="DG8">
            <v>2</v>
          </cell>
          <cell r="DH8">
            <v>3</v>
          </cell>
          <cell r="DI8">
            <v>4</v>
          </cell>
          <cell r="DJ8">
            <v>5</v>
          </cell>
          <cell r="DK8">
            <v>6</v>
          </cell>
          <cell r="DL8">
            <v>7</v>
          </cell>
          <cell r="DM8">
            <v>8</v>
          </cell>
          <cell r="DN8">
            <v>9</v>
          </cell>
          <cell r="DO8">
            <v>10</v>
          </cell>
          <cell r="DP8">
            <v>11</v>
          </cell>
          <cell r="DQ8">
            <v>12</v>
          </cell>
          <cell r="DR8">
            <v>5.4180000000000001</v>
          </cell>
          <cell r="DS8">
            <v>6.02</v>
          </cell>
          <cell r="DT8">
            <v>6.6219999999999999</v>
          </cell>
          <cell r="DU8">
            <v>7.2240000000000002</v>
          </cell>
          <cell r="DV8">
            <v>3.4470000000000001</v>
          </cell>
          <cell r="DW8">
            <v>3.83</v>
          </cell>
          <cell r="DX8">
            <v>4.2130000000000001</v>
          </cell>
          <cell r="DY8">
            <v>4.5960000000000001</v>
          </cell>
          <cell r="DZ8">
            <v>0.63</v>
          </cell>
          <cell r="EA8">
            <v>1</v>
          </cell>
          <cell r="EB8">
            <v>2</v>
          </cell>
          <cell r="EC8">
            <v>3</v>
          </cell>
          <cell r="ED8">
            <v>4</v>
          </cell>
          <cell r="EE8">
            <v>5</v>
          </cell>
          <cell r="EF8">
            <v>6</v>
          </cell>
          <cell r="EG8">
            <v>7</v>
          </cell>
          <cell r="EH8">
            <v>8</v>
          </cell>
          <cell r="EI8">
            <v>9</v>
          </cell>
          <cell r="EJ8">
            <v>10</v>
          </cell>
          <cell r="EK8">
            <v>11</v>
          </cell>
          <cell r="EL8">
            <v>12</v>
          </cell>
          <cell r="EM8">
            <v>5.4180000000000001</v>
          </cell>
          <cell r="EN8">
            <v>6.02</v>
          </cell>
          <cell r="EO8">
            <v>6.6219999999999999</v>
          </cell>
          <cell r="EP8">
            <v>7.2240000000000002</v>
          </cell>
          <cell r="EQ8">
            <v>3.4470000000000001</v>
          </cell>
          <cell r="ER8">
            <v>3.83</v>
          </cell>
          <cell r="ES8">
            <v>4.2130000000000001</v>
          </cell>
          <cell r="ET8">
            <v>4.5960000000000001</v>
          </cell>
          <cell r="EU8">
            <v>0.63</v>
          </cell>
          <cell r="EV8">
            <v>1</v>
          </cell>
          <cell r="EW8">
            <v>2</v>
          </cell>
          <cell r="EX8">
            <v>3</v>
          </cell>
          <cell r="EY8">
            <v>4</v>
          </cell>
          <cell r="EZ8">
            <v>5</v>
          </cell>
          <cell r="FA8">
            <v>6</v>
          </cell>
          <cell r="FB8">
            <v>7</v>
          </cell>
          <cell r="FC8">
            <v>8</v>
          </cell>
          <cell r="FD8">
            <v>9</v>
          </cell>
          <cell r="FE8">
            <v>10</v>
          </cell>
          <cell r="FF8">
            <v>11</v>
          </cell>
          <cell r="FG8">
            <v>12</v>
          </cell>
          <cell r="FH8">
            <v>5.4180000000000001</v>
          </cell>
          <cell r="FI8">
            <v>6.02</v>
          </cell>
          <cell r="FJ8">
            <v>6.6219999999999999</v>
          </cell>
          <cell r="FK8">
            <v>7.2240000000000002</v>
          </cell>
          <cell r="FL8">
            <v>3.4470000000000001</v>
          </cell>
          <cell r="FM8">
            <v>3.83</v>
          </cell>
          <cell r="FN8">
            <v>4.2130000000000001</v>
          </cell>
          <cell r="FO8">
            <v>4.5960000000000001</v>
          </cell>
          <cell r="FP8">
            <v>0.63</v>
          </cell>
          <cell r="FQ8">
            <v>1</v>
          </cell>
          <cell r="FR8">
            <v>2</v>
          </cell>
          <cell r="FS8">
            <v>3</v>
          </cell>
          <cell r="FT8">
            <v>4</v>
          </cell>
          <cell r="FU8">
            <v>5</v>
          </cell>
          <cell r="FV8">
            <v>6</v>
          </cell>
          <cell r="FW8">
            <v>7</v>
          </cell>
        </row>
        <row r="9">
          <cell r="D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</row>
        <row r="10">
          <cell r="D10">
            <v>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</row>
        <row r="11">
          <cell r="D11">
            <v>1</v>
          </cell>
          <cell r="K11" t="str">
            <v>КПР1</v>
          </cell>
          <cell r="L11">
            <v>0.8</v>
          </cell>
          <cell r="M11">
            <v>0.8</v>
          </cell>
          <cell r="N11">
            <v>0.8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1.6</v>
          </cell>
          <cell r="AC11">
            <v>1.6</v>
          </cell>
          <cell r="AD11">
            <v>1.6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5.8000000000000003E-2</v>
          </cell>
          <cell r="AJ11">
            <v>0.78136746000000001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3.3000000000000002E-2</v>
          </cell>
          <cell r="AZ11">
            <v>19.07482444</v>
          </cell>
          <cell r="BA11">
            <v>1.91286606</v>
          </cell>
          <cell r="BB11">
            <v>1.91286606</v>
          </cell>
          <cell r="BC11">
            <v>0</v>
          </cell>
          <cell r="BD11">
            <v>17.161958380000002</v>
          </cell>
          <cell r="BE11">
            <v>17.161958380000002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0.8</v>
          </cell>
          <cell r="BY11">
            <v>0.8</v>
          </cell>
          <cell r="BZ11">
            <v>0.8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8.5570000000000007E-2</v>
          </cell>
          <cell r="CN11">
            <v>11.9</v>
          </cell>
          <cell r="CO11">
            <v>11.9</v>
          </cell>
          <cell r="CP11">
            <v>11.9</v>
          </cell>
          <cell r="CQ11">
            <v>0</v>
          </cell>
          <cell r="CR11">
            <v>0</v>
          </cell>
          <cell r="CS11">
            <v>26660</v>
          </cell>
          <cell r="CT11">
            <v>0</v>
          </cell>
          <cell r="CU11">
            <v>8.4000000000000005E-2</v>
          </cell>
          <cell r="CV11">
            <v>4.2085999999999998E-2</v>
          </cell>
          <cell r="CW11">
            <v>15836.039999999999</v>
          </cell>
          <cell r="CX11">
            <v>0</v>
          </cell>
          <cell r="CY11">
            <v>0</v>
          </cell>
          <cell r="CZ11">
            <v>0</v>
          </cell>
          <cell r="DA11">
            <v>10610.68</v>
          </cell>
          <cell r="DB11">
            <v>0</v>
          </cell>
          <cell r="DC11">
            <v>0</v>
          </cell>
          <cell r="DD11">
            <v>0</v>
          </cell>
          <cell r="DE11">
            <v>213.28</v>
          </cell>
          <cell r="DH11">
            <v>0</v>
          </cell>
          <cell r="DJ11">
            <v>0</v>
          </cell>
          <cell r="DK11">
            <v>0</v>
          </cell>
          <cell r="DL11">
            <v>4.2085999999999998E-2</v>
          </cell>
          <cell r="DM11">
            <v>1.8277000000000002E-2</v>
          </cell>
          <cell r="DN11">
            <v>8.4469999999999996E-3</v>
          </cell>
          <cell r="DO11">
            <v>9.8300000000000002E-3</v>
          </cell>
          <cell r="DP11">
            <v>2.3809E-2</v>
          </cell>
          <cell r="DQ11">
            <v>1.1213000000000001E-2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4.2085999999999998E-2</v>
          </cell>
          <cell r="EC11">
            <v>1.8277000000000002E-2</v>
          </cell>
          <cell r="ED11">
            <v>8.4469999999999996E-3</v>
          </cell>
          <cell r="EE11">
            <v>9.8300000000000002E-3</v>
          </cell>
          <cell r="EF11">
            <v>2.3809E-2</v>
          </cell>
          <cell r="EG11">
            <v>1.1213000000000001E-2</v>
          </cell>
          <cell r="EH11">
            <v>1.2596E-2</v>
          </cell>
          <cell r="EI11">
            <v>2.4496446700507618E-4</v>
          </cell>
          <cell r="EJ11">
            <v>3.6</v>
          </cell>
          <cell r="EK11">
            <v>3.6</v>
          </cell>
          <cell r="EL11">
            <v>3.6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2.3809E-2</v>
          </cell>
          <cell r="EW11">
            <v>1.1213000000000001E-2</v>
          </cell>
          <cell r="EX11">
            <v>1.2596E-2</v>
          </cell>
          <cell r="EY11">
            <v>2.4496446700507618E-4</v>
          </cell>
          <cell r="EZ11">
            <v>2.2000000000000002</v>
          </cell>
          <cell r="FA11">
            <v>2.2000000000000002</v>
          </cell>
          <cell r="FB11">
            <v>2.2000000000000002</v>
          </cell>
          <cell r="FD11">
            <v>0</v>
          </cell>
          <cell r="FF11">
            <v>0</v>
          </cell>
          <cell r="FG11">
            <v>1.2999999999999999E-2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0.8</v>
          </cell>
          <cell r="FR11">
            <v>0.8</v>
          </cell>
          <cell r="FT11">
            <v>0</v>
          </cell>
          <cell r="FV11">
            <v>0</v>
          </cell>
          <cell r="FW11">
            <v>5.0000000000000001E-3</v>
          </cell>
        </row>
        <row r="12">
          <cell r="D12">
            <v>4</v>
          </cell>
          <cell r="K12" t="str">
            <v>КПР2</v>
          </cell>
          <cell r="L12">
            <v>0</v>
          </cell>
          <cell r="M12">
            <v>0</v>
          </cell>
          <cell r="N12">
            <v>3.8290000000000002</v>
          </cell>
          <cell r="O12">
            <v>3.6269999999999998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H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D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T12">
            <v>0</v>
          </cell>
          <cell r="FV12">
            <v>0</v>
          </cell>
          <cell r="FW12">
            <v>0</v>
          </cell>
        </row>
        <row r="13">
          <cell r="D13">
            <v>4</v>
          </cell>
          <cell r="K13" t="str">
            <v>КПР3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1510</v>
          </cell>
          <cell r="BD13">
            <v>0</v>
          </cell>
          <cell r="BE13">
            <v>0</v>
          </cell>
          <cell r="BF13">
            <v>0</v>
          </cell>
          <cell r="BG13">
            <v>930.16</v>
          </cell>
          <cell r="BH13">
            <v>0</v>
          </cell>
          <cell r="BI13">
            <v>0</v>
          </cell>
          <cell r="BJ13">
            <v>0</v>
          </cell>
          <cell r="BK13">
            <v>572.29</v>
          </cell>
          <cell r="BL13">
            <v>0</v>
          </cell>
          <cell r="BM13">
            <v>0</v>
          </cell>
          <cell r="BN13">
            <v>0</v>
          </cell>
          <cell r="BO13">
            <v>7.55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H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D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T13">
            <v>0</v>
          </cell>
          <cell r="FV13">
            <v>0</v>
          </cell>
          <cell r="FW13">
            <v>0</v>
          </cell>
        </row>
        <row r="14">
          <cell r="D14">
            <v>4</v>
          </cell>
          <cell r="E14">
            <v>4098.3</v>
          </cell>
          <cell r="I14">
            <v>8101.7</v>
          </cell>
          <cell r="K14" t="str">
            <v>КПР4</v>
          </cell>
          <cell r="L14">
            <v>3.5</v>
          </cell>
          <cell r="M14">
            <v>652.79999999999995</v>
          </cell>
          <cell r="N14">
            <v>3.5</v>
          </cell>
          <cell r="O14">
            <v>0</v>
          </cell>
          <cell r="P14">
            <v>0</v>
          </cell>
          <cell r="Q14">
            <v>401.47199999999998</v>
          </cell>
          <cell r="R14">
            <v>0</v>
          </cell>
          <cell r="S14">
            <v>0</v>
          </cell>
          <cell r="T14">
            <v>0</v>
          </cell>
          <cell r="U14">
            <v>247.41119999999998</v>
          </cell>
          <cell r="V14">
            <v>0</v>
          </cell>
          <cell r="W14">
            <v>0</v>
          </cell>
          <cell r="X14">
            <v>0</v>
          </cell>
          <cell r="Y14">
            <v>3.9167999999999998</v>
          </cell>
          <cell r="Z14">
            <v>4355.05</v>
          </cell>
          <cell r="AA14">
            <v>1.4934277665995975E-3</v>
          </cell>
          <cell r="AB14">
            <v>35.4</v>
          </cell>
          <cell r="AC14">
            <v>35.4</v>
          </cell>
          <cell r="AD14">
            <v>9111.4499999999989</v>
          </cell>
          <cell r="AE14">
            <v>0</v>
          </cell>
          <cell r="AF14">
            <v>0</v>
          </cell>
          <cell r="AG14">
            <v>0</v>
          </cell>
          <cell r="AH14">
            <v>1072.3</v>
          </cell>
          <cell r="AI14">
            <v>4.1000000000000002E-2</v>
          </cell>
          <cell r="AJ14">
            <v>9.5371530999999994</v>
          </cell>
          <cell r="AK14">
            <v>9.5371530999999994</v>
          </cell>
          <cell r="AL14">
            <v>641.23539999999991</v>
          </cell>
          <cell r="AM14">
            <v>0</v>
          </cell>
          <cell r="AN14">
            <v>0</v>
          </cell>
          <cell r="AO14">
            <v>0</v>
          </cell>
          <cell r="AP14">
            <v>425.70310000000001</v>
          </cell>
          <cell r="AQ14">
            <v>0</v>
          </cell>
          <cell r="AR14">
            <v>0</v>
          </cell>
          <cell r="AS14">
            <v>0</v>
          </cell>
          <cell r="AT14">
            <v>5.3614999999999995</v>
          </cell>
          <cell r="AU14">
            <v>5510</v>
          </cell>
          <cell r="AV14">
            <v>0</v>
          </cell>
          <cell r="AW14">
            <v>0</v>
          </cell>
          <cell r="AX14">
            <v>0</v>
          </cell>
          <cell r="AY14">
            <v>9945.75</v>
          </cell>
          <cell r="AZ14">
            <v>43.695320999999993</v>
          </cell>
          <cell r="BA14">
            <v>43.695320999999993</v>
          </cell>
          <cell r="BB14">
            <v>43.695320999999993</v>
          </cell>
          <cell r="BC14">
            <v>748</v>
          </cell>
          <cell r="BD14">
            <v>0</v>
          </cell>
          <cell r="BE14">
            <v>0</v>
          </cell>
          <cell r="BF14">
            <v>0</v>
          </cell>
          <cell r="BG14">
            <v>460.76799999999997</v>
          </cell>
          <cell r="BH14">
            <v>0</v>
          </cell>
          <cell r="BI14">
            <v>0</v>
          </cell>
          <cell r="BJ14">
            <v>0</v>
          </cell>
          <cell r="BK14">
            <v>283.49200000000002</v>
          </cell>
          <cell r="BL14">
            <v>0</v>
          </cell>
          <cell r="BM14">
            <v>0</v>
          </cell>
          <cell r="BN14">
            <v>0</v>
          </cell>
          <cell r="BO14">
            <v>3.74</v>
          </cell>
          <cell r="BP14">
            <v>3981.2</v>
          </cell>
          <cell r="BQ14">
            <v>8.6149707999999983</v>
          </cell>
          <cell r="BR14">
            <v>8.6149707999999983</v>
          </cell>
          <cell r="BS14">
            <v>0</v>
          </cell>
          <cell r="BT14">
            <v>8589.1</v>
          </cell>
          <cell r="BU14">
            <v>0</v>
          </cell>
          <cell r="BV14">
            <v>0</v>
          </cell>
          <cell r="BW14">
            <v>1.1892744813695875E-2</v>
          </cell>
          <cell r="BX14">
            <v>919.4</v>
          </cell>
          <cell r="BY14">
            <v>3.5</v>
          </cell>
          <cell r="BZ14">
            <v>3.5</v>
          </cell>
          <cell r="CA14">
            <v>0</v>
          </cell>
          <cell r="CB14">
            <v>563.59219999999993</v>
          </cell>
          <cell r="CC14">
            <v>0</v>
          </cell>
          <cell r="CD14">
            <v>0</v>
          </cell>
          <cell r="CE14">
            <v>0</v>
          </cell>
          <cell r="CF14">
            <v>349.37200000000001</v>
          </cell>
          <cell r="CG14">
            <v>0</v>
          </cell>
          <cell r="CH14">
            <v>0</v>
          </cell>
          <cell r="CI14">
            <v>0</v>
          </cell>
          <cell r="CJ14">
            <v>6.4358000000000004</v>
          </cell>
          <cell r="CK14">
            <v>4560.8999999999996</v>
          </cell>
          <cell r="CL14">
            <v>0</v>
          </cell>
          <cell r="CM14">
            <v>2.5879629032258063E-3</v>
          </cell>
          <cell r="CN14">
            <v>8.5</v>
          </cell>
          <cell r="CO14">
            <v>7400.4</v>
          </cell>
          <cell r="CP14">
            <v>8.5</v>
          </cell>
          <cell r="CQ14">
            <v>0</v>
          </cell>
          <cell r="CR14">
            <v>0</v>
          </cell>
          <cell r="CS14">
            <v>806.3</v>
          </cell>
          <cell r="CT14">
            <v>0</v>
          </cell>
          <cell r="CU14">
            <v>5.8999999999999997E-2</v>
          </cell>
          <cell r="CV14">
            <v>0</v>
          </cell>
          <cell r="CW14">
            <v>478.94219999999996</v>
          </cell>
          <cell r="CX14">
            <v>0</v>
          </cell>
          <cell r="CY14">
            <v>0</v>
          </cell>
          <cell r="CZ14">
            <v>0</v>
          </cell>
          <cell r="DA14">
            <v>320.9074</v>
          </cell>
          <cell r="DB14">
            <v>0</v>
          </cell>
          <cell r="DC14">
            <v>0</v>
          </cell>
          <cell r="DD14">
            <v>0</v>
          </cell>
          <cell r="DE14">
            <v>6.4504000000000001</v>
          </cell>
          <cell r="DF14">
            <v>5.7</v>
          </cell>
          <cell r="DH14">
            <v>0</v>
          </cell>
          <cell r="DJ14">
            <v>0</v>
          </cell>
          <cell r="DK14">
            <v>4.2999999999999997E-2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3.4000000000000002E-2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64.5</v>
          </cell>
          <cell r="EK14">
            <v>4.5</v>
          </cell>
          <cell r="EL14">
            <v>4.5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55.4</v>
          </cell>
          <cell r="FA14">
            <v>5.4</v>
          </cell>
          <cell r="FB14">
            <v>5.4</v>
          </cell>
          <cell r="FD14">
            <v>50</v>
          </cell>
          <cell r="FE14">
            <v>50</v>
          </cell>
          <cell r="FF14">
            <v>0</v>
          </cell>
          <cell r="FG14">
            <v>3.2000000000000001E-2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3.9</v>
          </cell>
          <cell r="FR14">
            <v>3.9</v>
          </cell>
          <cell r="FT14">
            <v>0</v>
          </cell>
          <cell r="FV14">
            <v>0</v>
          </cell>
          <cell r="FW14">
            <v>2.4E-2</v>
          </cell>
        </row>
        <row r="15">
          <cell r="D15">
            <v>4</v>
          </cell>
          <cell r="K15" t="str">
            <v>КПР5</v>
          </cell>
          <cell r="L15">
            <v>0.8</v>
          </cell>
          <cell r="M15">
            <v>0.8</v>
          </cell>
          <cell r="N15">
            <v>0</v>
          </cell>
          <cell r="O15">
            <v>0.8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2240</v>
          </cell>
          <cell r="AV15">
            <v>0</v>
          </cell>
          <cell r="AW15">
            <v>0</v>
          </cell>
          <cell r="AX15">
            <v>0</v>
          </cell>
          <cell r="AY15">
            <v>3.971774193548388E-4</v>
          </cell>
          <cell r="AZ15">
            <v>1.8192000000000002</v>
          </cell>
          <cell r="BA15">
            <v>1.8192000000000002</v>
          </cell>
          <cell r="BB15">
            <v>0</v>
          </cell>
          <cell r="BC15">
            <v>86791</v>
          </cell>
          <cell r="BD15">
            <v>0</v>
          </cell>
          <cell r="BE15">
            <v>0</v>
          </cell>
          <cell r="BF15">
            <v>0</v>
          </cell>
          <cell r="BG15">
            <v>53463.256000000001</v>
          </cell>
          <cell r="BH15">
            <v>0</v>
          </cell>
          <cell r="BI15">
            <v>0</v>
          </cell>
          <cell r="BJ15">
            <v>0</v>
          </cell>
          <cell r="BK15">
            <v>32893.788999999997</v>
          </cell>
          <cell r="BL15">
            <v>0</v>
          </cell>
          <cell r="BM15">
            <v>0</v>
          </cell>
          <cell r="BN15">
            <v>0</v>
          </cell>
          <cell r="BO15">
            <v>433.95499999999998</v>
          </cell>
          <cell r="BP15">
            <v>29332.5</v>
          </cell>
          <cell r="BQ15">
            <v>0</v>
          </cell>
          <cell r="BR15">
            <v>0</v>
          </cell>
          <cell r="BS15">
            <v>0</v>
          </cell>
          <cell r="BT15">
            <v>-1661.2000000000007</v>
          </cell>
          <cell r="BU15">
            <v>0</v>
          </cell>
          <cell r="BV15">
            <v>0</v>
          </cell>
          <cell r="BW15">
            <v>0</v>
          </cell>
          <cell r="BX15">
            <v>3520.2599999999998</v>
          </cell>
          <cell r="BY15">
            <v>8</v>
          </cell>
          <cell r="BZ15">
            <v>8</v>
          </cell>
          <cell r="CA15">
            <v>0.05</v>
          </cell>
          <cell r="CB15">
            <v>2157.9193799999998</v>
          </cell>
          <cell r="CC15">
            <v>0</v>
          </cell>
          <cell r="CD15">
            <v>0</v>
          </cell>
          <cell r="CE15">
            <v>0</v>
          </cell>
          <cell r="CF15">
            <v>1337.6987999999999</v>
          </cell>
          <cell r="CG15">
            <v>0</v>
          </cell>
          <cell r="CH15">
            <v>0</v>
          </cell>
          <cell r="CI15">
            <v>0</v>
          </cell>
          <cell r="CJ15">
            <v>24.641819999999999</v>
          </cell>
          <cell r="CK15">
            <v>0</v>
          </cell>
          <cell r="CL15">
            <v>0</v>
          </cell>
          <cell r="CM15">
            <v>2.0060483870967742E-3</v>
          </cell>
          <cell r="CN15">
            <v>0</v>
          </cell>
          <cell r="CO15">
            <v>0</v>
          </cell>
          <cell r="CP15">
            <v>0</v>
          </cell>
          <cell r="CQ15">
            <v>0.18711000000000003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H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D15">
            <v>0</v>
          </cell>
          <cell r="FF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T15">
            <v>0</v>
          </cell>
          <cell r="FV15">
            <v>0</v>
          </cell>
        </row>
        <row r="16">
          <cell r="D16">
            <v>4</v>
          </cell>
          <cell r="K16" t="str">
            <v>КПР6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0.1026</v>
          </cell>
          <cell r="AE16">
            <v>0</v>
          </cell>
          <cell r="AF16">
            <v>0</v>
          </cell>
          <cell r="AG16">
            <v>142.6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142.6</v>
          </cell>
          <cell r="AX16">
            <v>0</v>
          </cell>
          <cell r="AY16">
            <v>0</v>
          </cell>
          <cell r="AZ16">
            <v>8.2862500000000008</v>
          </cell>
          <cell r="BA16">
            <v>8.2862500000000008</v>
          </cell>
          <cell r="BB16">
            <v>8.2862500000000008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-25000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142.6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H16">
            <v>0</v>
          </cell>
          <cell r="DI16">
            <v>142.6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D16">
            <v>0</v>
          </cell>
          <cell r="FE16">
            <v>142.6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T16">
            <v>0</v>
          </cell>
          <cell r="FU16">
            <v>142.6</v>
          </cell>
          <cell r="FV16">
            <v>0</v>
          </cell>
          <cell r="FW16">
            <v>0</v>
          </cell>
        </row>
        <row r="17">
          <cell r="D17">
            <v>5</v>
          </cell>
          <cell r="K17" t="str">
            <v>КПР7</v>
          </cell>
          <cell r="L17">
            <v>3.9</v>
          </cell>
          <cell r="M17">
            <v>3.9</v>
          </cell>
          <cell r="N17">
            <v>3.9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</v>
          </cell>
          <cell r="AC17">
            <v>4</v>
          </cell>
          <cell r="AD17">
            <v>4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0.02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1.9E-2</v>
          </cell>
          <cell r="AZ17">
            <v>0.38947556</v>
          </cell>
          <cell r="BA17">
            <v>0.38947556</v>
          </cell>
          <cell r="BB17">
            <v>0.38947556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2.0276512000000002</v>
          </cell>
          <cell r="BQ17">
            <v>2.0276512000000002</v>
          </cell>
          <cell r="BR17">
            <v>2.0276512000000002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1.3426544209466262E-2</v>
          </cell>
          <cell r="BX17">
            <v>3.8</v>
          </cell>
          <cell r="BY17">
            <v>3.8</v>
          </cell>
          <cell r="BZ17">
            <v>3.8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1.5146275161290322E-2</v>
          </cell>
          <cell r="CN17">
            <v>4.3</v>
          </cell>
          <cell r="CO17">
            <v>4.3</v>
          </cell>
          <cell r="CP17">
            <v>4.3</v>
          </cell>
          <cell r="CQ17">
            <v>0</v>
          </cell>
          <cell r="CR17">
            <v>0</v>
          </cell>
          <cell r="CS17">
            <v>0</v>
          </cell>
          <cell r="CT17">
            <v>625</v>
          </cell>
          <cell r="CU17">
            <v>0.03</v>
          </cell>
          <cell r="CV17">
            <v>0</v>
          </cell>
          <cell r="CW17">
            <v>0</v>
          </cell>
          <cell r="CX17">
            <v>371.25</v>
          </cell>
          <cell r="CY17">
            <v>0</v>
          </cell>
          <cell r="CZ17">
            <v>0</v>
          </cell>
          <cell r="DA17">
            <v>0</v>
          </cell>
          <cell r="DB17">
            <v>248.75</v>
          </cell>
          <cell r="DC17">
            <v>0</v>
          </cell>
          <cell r="DD17">
            <v>0</v>
          </cell>
          <cell r="DE17">
            <v>5</v>
          </cell>
          <cell r="DF17">
            <v>4.8</v>
          </cell>
          <cell r="DH17">
            <v>0</v>
          </cell>
          <cell r="DJ17">
            <v>0</v>
          </cell>
          <cell r="DK17">
            <v>3.6999999999999998E-2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0.11600000000000001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4.7</v>
          </cell>
          <cell r="EK17">
            <v>4.7</v>
          </cell>
          <cell r="EL17">
            <v>4.7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4.2</v>
          </cell>
          <cell r="FA17">
            <v>4.2</v>
          </cell>
          <cell r="FB17">
            <v>4.2</v>
          </cell>
          <cell r="FD17">
            <v>0</v>
          </cell>
          <cell r="FF17">
            <v>0</v>
          </cell>
          <cell r="FG17">
            <v>2.5000000000000001E-2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18.7</v>
          </cell>
          <cell r="FR17">
            <v>18.7</v>
          </cell>
          <cell r="FT17">
            <v>0</v>
          </cell>
          <cell r="FV17">
            <v>0</v>
          </cell>
          <cell r="FW17">
            <v>9.6000000000000002E-2</v>
          </cell>
        </row>
        <row r="18">
          <cell r="D18">
            <v>5</v>
          </cell>
          <cell r="K18" t="str">
            <v>КПР8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5.5</v>
          </cell>
          <cell r="AW18">
            <v>5.5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0.8</v>
          </cell>
          <cell r="BY18">
            <v>0.8</v>
          </cell>
          <cell r="BZ18">
            <v>0.8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6.5</v>
          </cell>
          <cell r="CO18">
            <v>1</v>
          </cell>
          <cell r="CP18">
            <v>1</v>
          </cell>
          <cell r="CQ18">
            <v>0</v>
          </cell>
          <cell r="CR18">
            <v>5.5</v>
          </cell>
          <cell r="CS18">
            <v>5.5</v>
          </cell>
          <cell r="CT18">
            <v>0</v>
          </cell>
          <cell r="CU18">
            <v>7.0000000000000001E-3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H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5.5</v>
          </cell>
          <cell r="EK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D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1.8</v>
          </cell>
          <cell r="FR18">
            <v>1.8</v>
          </cell>
          <cell r="FT18">
            <v>0</v>
          </cell>
          <cell r="FV18">
            <v>0</v>
          </cell>
          <cell r="FW18">
            <v>1.0999999999999999E-2</v>
          </cell>
        </row>
        <row r="19">
          <cell r="D19">
            <v>5</v>
          </cell>
          <cell r="K19" t="str">
            <v>КПР9</v>
          </cell>
          <cell r="L19">
            <v>5.8</v>
          </cell>
          <cell r="M19">
            <v>0</v>
          </cell>
          <cell r="N19">
            <v>1.8361964400000002</v>
          </cell>
          <cell r="O19">
            <v>0</v>
          </cell>
          <cell r="P19">
            <v>5.8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5.9</v>
          </cell>
          <cell r="AC19">
            <v>0</v>
          </cell>
          <cell r="AD19">
            <v>9.4606410000000007</v>
          </cell>
          <cell r="AE19">
            <v>0</v>
          </cell>
          <cell r="AF19">
            <v>5.9</v>
          </cell>
          <cell r="AG19">
            <v>5.9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5.9</v>
          </cell>
          <cell r="AW19">
            <v>5.9</v>
          </cell>
          <cell r="AX19">
            <v>0</v>
          </cell>
          <cell r="AY19">
            <v>1.0712987096774196E-2</v>
          </cell>
          <cell r="AZ19">
            <v>1.2202890400000002</v>
          </cell>
          <cell r="BA19">
            <v>1.2202890400000002</v>
          </cell>
          <cell r="BB19">
            <v>1.2202890400000002</v>
          </cell>
          <cell r="BC19">
            <v>0</v>
          </cell>
          <cell r="BD19">
            <v>4800</v>
          </cell>
          <cell r="BE19">
            <v>0</v>
          </cell>
          <cell r="BF19">
            <v>0</v>
          </cell>
          <cell r="BG19">
            <v>0</v>
          </cell>
          <cell r="BH19">
            <v>2956.8</v>
          </cell>
          <cell r="BI19">
            <v>0</v>
          </cell>
          <cell r="BJ19">
            <v>0</v>
          </cell>
          <cell r="BK19">
            <v>0</v>
          </cell>
          <cell r="BL19">
            <v>1819.2</v>
          </cell>
          <cell r="BM19">
            <v>0</v>
          </cell>
          <cell r="BN19">
            <v>0</v>
          </cell>
          <cell r="BO19">
            <v>24</v>
          </cell>
          <cell r="BP19">
            <v>6.9606410000000007</v>
          </cell>
          <cell r="BQ19">
            <v>6.9606410000000007</v>
          </cell>
          <cell r="BR19">
            <v>6.9606410000000007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2.4336321248741195E-2</v>
          </cell>
          <cell r="BX19">
            <v>7.5</v>
          </cell>
          <cell r="BY19">
            <v>0</v>
          </cell>
          <cell r="BZ19">
            <v>3.337056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1.0620983064516129E-2</v>
          </cell>
          <cell r="CN19">
            <v>7.5</v>
          </cell>
          <cell r="CO19">
            <v>0</v>
          </cell>
          <cell r="CP19">
            <v>3.30640226</v>
          </cell>
          <cell r="CQ19">
            <v>0</v>
          </cell>
          <cell r="CR19">
            <v>7.5</v>
          </cell>
          <cell r="CS19">
            <v>7.5</v>
          </cell>
          <cell r="CT19">
            <v>0</v>
          </cell>
          <cell r="CU19">
            <v>0.22402751300613494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H19">
            <v>7.5</v>
          </cell>
          <cell r="DI19">
            <v>7.5</v>
          </cell>
          <cell r="DJ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7.5</v>
          </cell>
          <cell r="EK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7.5</v>
          </cell>
          <cell r="FA19">
            <v>0</v>
          </cell>
          <cell r="FD19">
            <v>7.5</v>
          </cell>
          <cell r="FE19">
            <v>7.5</v>
          </cell>
          <cell r="FF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T19">
            <v>7.5</v>
          </cell>
          <cell r="FU19">
            <v>7.5</v>
          </cell>
          <cell r="FV19">
            <v>0</v>
          </cell>
        </row>
        <row r="20">
          <cell r="D20">
            <v>5</v>
          </cell>
          <cell r="K20" t="str">
            <v>КПР10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H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D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T20">
            <v>0</v>
          </cell>
          <cell r="FV20">
            <v>0</v>
          </cell>
          <cell r="FW20">
            <v>0</v>
          </cell>
        </row>
        <row r="21">
          <cell r="D21">
            <v>6</v>
          </cell>
          <cell r="K21" t="str">
            <v>КПР11</v>
          </cell>
          <cell r="L21">
            <v>16.25</v>
          </cell>
          <cell r="M21">
            <v>7.5</v>
          </cell>
          <cell r="N21">
            <v>7.5</v>
          </cell>
          <cell r="O21">
            <v>0</v>
          </cell>
          <cell r="P21">
            <v>8.75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7.3364593279678064E-2</v>
          </cell>
          <cell r="AB21">
            <v>16.399999999999999</v>
          </cell>
          <cell r="AC21">
            <v>7.65</v>
          </cell>
          <cell r="AD21">
            <v>7.65</v>
          </cell>
          <cell r="AE21">
            <v>0</v>
          </cell>
          <cell r="AF21">
            <v>8.75</v>
          </cell>
          <cell r="AG21">
            <v>8.75</v>
          </cell>
          <cell r="AH21">
            <v>0</v>
          </cell>
          <cell r="AI21">
            <v>7.5999999999999998E-2</v>
          </cell>
          <cell r="AJ21">
            <v>12.817367320000001</v>
          </cell>
          <cell r="AK21">
            <v>5.7818087499999997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8.75</v>
          </cell>
          <cell r="AW21">
            <v>423026.8</v>
          </cell>
          <cell r="AX21">
            <v>0</v>
          </cell>
          <cell r="AY21">
            <v>6.9000000000000006E-2</v>
          </cell>
          <cell r="AZ21">
            <v>12.41688138</v>
          </cell>
          <cell r="BA21">
            <v>5.7003153900000001</v>
          </cell>
          <cell r="BB21">
            <v>5.7003153900000001</v>
          </cell>
          <cell r="BC21">
            <v>0</v>
          </cell>
          <cell r="BD21">
            <v>6.7165659900000003</v>
          </cell>
          <cell r="BE21">
            <v>6.7165659900000003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11.591983599999999</v>
          </cell>
          <cell r="BQ21">
            <v>4.9975509999999996</v>
          </cell>
          <cell r="BR21">
            <v>810</v>
          </cell>
          <cell r="BS21">
            <v>0</v>
          </cell>
          <cell r="BT21">
            <v>6.5944326000000002</v>
          </cell>
          <cell r="BU21">
            <v>6.5944326000000002</v>
          </cell>
          <cell r="BV21">
            <v>0</v>
          </cell>
          <cell r="BW21">
            <v>8.1715896475327288E-2</v>
          </cell>
          <cell r="BX21">
            <v>16.05</v>
          </cell>
          <cell r="BY21">
            <v>7.3</v>
          </cell>
          <cell r="BZ21">
            <v>7.3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6.9068004600000004</v>
          </cell>
          <cell r="CL21">
            <v>0</v>
          </cell>
          <cell r="CM21">
            <v>0.10279319322580643</v>
          </cell>
          <cell r="CN21">
            <v>16.350000000000001</v>
          </cell>
          <cell r="CO21">
            <v>7.6</v>
          </cell>
          <cell r="CP21">
            <v>7.6</v>
          </cell>
          <cell r="CQ21">
            <v>0</v>
          </cell>
          <cell r="CR21">
            <v>8.75</v>
          </cell>
          <cell r="CS21">
            <v>8.75</v>
          </cell>
          <cell r="CT21">
            <v>0</v>
          </cell>
          <cell r="CU21">
            <v>0.107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7.9</v>
          </cell>
          <cell r="DH21">
            <v>8.75</v>
          </cell>
          <cell r="DI21">
            <v>8.75</v>
          </cell>
          <cell r="DJ21">
            <v>0</v>
          </cell>
          <cell r="DK21">
            <v>0.122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0.14499999999999999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16.45</v>
          </cell>
          <cell r="EK21">
            <v>7.7</v>
          </cell>
          <cell r="EL21">
            <v>7.7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15.95</v>
          </cell>
          <cell r="FA21">
            <v>7.2</v>
          </cell>
          <cell r="FB21">
            <v>7.2</v>
          </cell>
          <cell r="FD21">
            <v>8.75</v>
          </cell>
          <cell r="FE21">
            <v>8.75</v>
          </cell>
          <cell r="FF21">
            <v>0</v>
          </cell>
          <cell r="FG21">
            <v>8.4000000000000005E-2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7.4</v>
          </cell>
          <cell r="FR21">
            <v>7.4</v>
          </cell>
          <cell r="FT21">
            <v>8.75</v>
          </cell>
          <cell r="FU21">
            <v>8.75</v>
          </cell>
          <cell r="FV21">
            <v>0</v>
          </cell>
          <cell r="FW21">
            <v>9.1999999999999998E-2</v>
          </cell>
        </row>
        <row r="22">
          <cell r="D22">
            <v>6</v>
          </cell>
          <cell r="K22" t="str">
            <v>КПР12</v>
          </cell>
          <cell r="L22">
            <v>11</v>
          </cell>
          <cell r="M22">
            <v>11</v>
          </cell>
          <cell r="N22">
            <v>11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3.6940809718309854E-2</v>
          </cell>
          <cell r="AB22">
            <v>11.35</v>
          </cell>
          <cell r="AC22">
            <v>11.35</v>
          </cell>
          <cell r="AD22">
            <v>11.35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3.2000000000000001E-2</v>
          </cell>
          <cell r="AJ22">
            <v>7.1150260599999999</v>
          </cell>
          <cell r="AK22">
            <v>7.1150260599999999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29001.89</v>
          </cell>
          <cell r="AV22">
            <v>0</v>
          </cell>
          <cell r="AW22">
            <v>16.823799999999999</v>
          </cell>
          <cell r="AX22">
            <v>0</v>
          </cell>
          <cell r="AY22">
            <v>8286.25</v>
          </cell>
          <cell r="AZ22">
            <v>33.558486780000003</v>
          </cell>
          <cell r="BA22">
            <v>33.558486780000003</v>
          </cell>
          <cell r="BB22">
            <v>33.558486780000003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7.2846531999999993</v>
          </cell>
          <cell r="BQ22">
            <v>7.2846531999999993</v>
          </cell>
          <cell r="BR22">
            <v>140000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5.135203665659617E-2</v>
          </cell>
          <cell r="BX22">
            <v>11</v>
          </cell>
          <cell r="BY22">
            <v>11</v>
          </cell>
          <cell r="BZ22">
            <v>11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0.14043516661290326</v>
          </cell>
          <cell r="CN22">
            <v>17.7</v>
          </cell>
          <cell r="CO22">
            <v>17.7</v>
          </cell>
          <cell r="CP22">
            <v>17.7</v>
          </cell>
          <cell r="CQ22">
            <v>0</v>
          </cell>
          <cell r="CR22">
            <v>0</v>
          </cell>
          <cell r="CS22">
            <v>19.009619999999998</v>
          </cell>
          <cell r="CT22">
            <v>0</v>
          </cell>
          <cell r="CU22">
            <v>0.25800000000000001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11.6</v>
          </cell>
          <cell r="DH22">
            <v>0</v>
          </cell>
          <cell r="DJ22">
            <v>0</v>
          </cell>
          <cell r="DK22">
            <v>5.0999999999999997E-2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6.0999999999999999E-2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17.8</v>
          </cell>
          <cell r="EK22">
            <v>17.8</v>
          </cell>
          <cell r="EL22">
            <v>17.8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10.8</v>
          </cell>
          <cell r="FA22">
            <v>10.8</v>
          </cell>
          <cell r="FB22">
            <v>10.8</v>
          </cell>
          <cell r="FD22">
            <v>0</v>
          </cell>
          <cell r="FF22">
            <v>0</v>
          </cell>
          <cell r="FG22">
            <v>3.5000000000000003E-2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11.2</v>
          </cell>
          <cell r="FR22">
            <v>11.2</v>
          </cell>
          <cell r="FT22">
            <v>0</v>
          </cell>
          <cell r="FV22">
            <v>0</v>
          </cell>
          <cell r="FW22">
            <v>3.7999999999999999E-2</v>
          </cell>
        </row>
        <row r="23">
          <cell r="D23">
            <v>7</v>
          </cell>
          <cell r="K23" t="str">
            <v>КПР13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293.3</v>
          </cell>
          <cell r="BY23">
            <v>0</v>
          </cell>
          <cell r="BZ23">
            <v>0</v>
          </cell>
          <cell r="CA23">
            <v>0</v>
          </cell>
          <cell r="CB23">
            <v>179.7929</v>
          </cell>
          <cell r="CC23">
            <v>0</v>
          </cell>
          <cell r="CD23">
            <v>0</v>
          </cell>
          <cell r="CE23">
            <v>0</v>
          </cell>
          <cell r="CF23">
            <v>111.45400000000001</v>
          </cell>
          <cell r="CG23">
            <v>0</v>
          </cell>
          <cell r="CH23">
            <v>0</v>
          </cell>
          <cell r="CI23">
            <v>0</v>
          </cell>
          <cell r="CJ23">
            <v>2.0531000000000001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H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D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T23">
            <v>0</v>
          </cell>
          <cell r="FV23">
            <v>0</v>
          </cell>
          <cell r="FW23">
            <v>0</v>
          </cell>
        </row>
        <row r="24">
          <cell r="D24">
            <v>7</v>
          </cell>
          <cell r="K24" t="str">
            <v>КПР14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H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D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T24">
            <v>0</v>
          </cell>
          <cell r="FV24">
            <v>0</v>
          </cell>
          <cell r="FW24">
            <v>0</v>
          </cell>
        </row>
        <row r="25">
          <cell r="D25">
            <v>7</v>
          </cell>
          <cell r="K25" t="str">
            <v>КПР15</v>
          </cell>
          <cell r="L25">
            <v>3.3</v>
          </cell>
          <cell r="M25">
            <v>3.3</v>
          </cell>
          <cell r="N25">
            <v>3.3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3.31</v>
          </cell>
          <cell r="AC25">
            <v>3.31</v>
          </cell>
          <cell r="AD25">
            <v>3.31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4.702</v>
          </cell>
          <cell r="BA25">
            <v>4.702</v>
          </cell>
          <cell r="BB25">
            <v>4.702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0.53286</v>
          </cell>
          <cell r="BQ25">
            <v>0.53286</v>
          </cell>
          <cell r="BR25">
            <v>0.53286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1615.8</v>
          </cell>
          <cell r="BY25">
            <v>18.7</v>
          </cell>
          <cell r="BZ25">
            <v>18.7</v>
          </cell>
          <cell r="CA25">
            <v>0</v>
          </cell>
          <cell r="CB25">
            <v>990.48539999999991</v>
          </cell>
          <cell r="CC25">
            <v>0</v>
          </cell>
          <cell r="CD25">
            <v>0</v>
          </cell>
          <cell r="CE25">
            <v>0</v>
          </cell>
          <cell r="CF25">
            <v>614.00400000000002</v>
          </cell>
          <cell r="CG25">
            <v>0</v>
          </cell>
          <cell r="CH25">
            <v>0</v>
          </cell>
          <cell r="CI25">
            <v>0</v>
          </cell>
          <cell r="CJ25">
            <v>11.310599999999999</v>
          </cell>
          <cell r="CK25">
            <v>0</v>
          </cell>
          <cell r="CL25">
            <v>0</v>
          </cell>
          <cell r="CM25">
            <v>0</v>
          </cell>
          <cell r="CN25">
            <v>7.1</v>
          </cell>
          <cell r="CO25">
            <v>7.1</v>
          </cell>
          <cell r="CP25">
            <v>7.1</v>
          </cell>
          <cell r="CQ25">
            <v>0</v>
          </cell>
          <cell r="CR25">
            <v>0</v>
          </cell>
          <cell r="CS25">
            <v>1615.8</v>
          </cell>
          <cell r="CT25">
            <v>0</v>
          </cell>
          <cell r="CU25">
            <v>0</v>
          </cell>
          <cell r="CV25">
            <v>0</v>
          </cell>
          <cell r="CW25">
            <v>959.78519999999992</v>
          </cell>
          <cell r="CX25">
            <v>0</v>
          </cell>
          <cell r="CY25">
            <v>0</v>
          </cell>
          <cell r="CZ25">
            <v>0</v>
          </cell>
          <cell r="DA25">
            <v>643.08839999999998</v>
          </cell>
          <cell r="DB25">
            <v>0</v>
          </cell>
          <cell r="DC25">
            <v>0</v>
          </cell>
          <cell r="DD25">
            <v>0</v>
          </cell>
          <cell r="DE25">
            <v>12.926399999999999</v>
          </cell>
          <cell r="DF25">
            <v>5.9</v>
          </cell>
          <cell r="DH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7.8</v>
          </cell>
          <cell r="EK25">
            <v>7.8</v>
          </cell>
          <cell r="EL25">
            <v>7.8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7.2</v>
          </cell>
          <cell r="FA25">
            <v>7.2</v>
          </cell>
          <cell r="FB25">
            <v>7.2</v>
          </cell>
          <cell r="FD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3.8</v>
          </cell>
          <cell r="FR25">
            <v>3.8</v>
          </cell>
          <cell r="FT25">
            <v>0</v>
          </cell>
          <cell r="FV25">
            <v>0</v>
          </cell>
          <cell r="FW25">
            <v>0</v>
          </cell>
        </row>
        <row r="26">
          <cell r="D26">
            <v>7</v>
          </cell>
          <cell r="K26" t="str">
            <v>КПР16</v>
          </cell>
          <cell r="L26">
            <v>86.5</v>
          </cell>
          <cell r="M26">
            <v>86.5</v>
          </cell>
          <cell r="N26">
            <v>86.5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4.1820039669416502</v>
          </cell>
          <cell r="AB26">
            <v>94.4</v>
          </cell>
          <cell r="AC26">
            <v>94.4</v>
          </cell>
          <cell r="AD26">
            <v>94.4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3.7999999999999999E-2</v>
          </cell>
          <cell r="AJ26">
            <v>232.79521300000002</v>
          </cell>
          <cell r="AK26">
            <v>231.19521300000002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1.76118</v>
          </cell>
          <cell r="AV26">
            <v>0</v>
          </cell>
          <cell r="AW26">
            <v>0.72981014</v>
          </cell>
          <cell r="AX26">
            <v>0</v>
          </cell>
          <cell r="AY26">
            <v>0.39600000000000002</v>
          </cell>
          <cell r="AZ26">
            <v>83.584178800000004</v>
          </cell>
          <cell r="BA26">
            <v>83.584178800000004</v>
          </cell>
          <cell r="BB26">
            <v>81.567112800000004</v>
          </cell>
          <cell r="BC26">
            <v>2.0170659999999998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35.416329599999997</v>
          </cell>
          <cell r="BQ26">
            <v>35.416329599999997</v>
          </cell>
          <cell r="BR26">
            <v>35.416329599999997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9.9309974694864032</v>
          </cell>
          <cell r="BX26">
            <v>282.63</v>
          </cell>
          <cell r="BY26">
            <v>282.63</v>
          </cell>
          <cell r="BZ26">
            <v>282.63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4.1610058096774196</v>
          </cell>
          <cell r="CN26">
            <v>461.04</v>
          </cell>
          <cell r="CO26">
            <v>461.04</v>
          </cell>
          <cell r="CP26">
            <v>461.04</v>
          </cell>
          <cell r="CQ26">
            <v>15.555499999999999</v>
          </cell>
          <cell r="CR26">
            <v>0</v>
          </cell>
          <cell r="CS26">
            <v>6.6528</v>
          </cell>
          <cell r="CT26">
            <v>0</v>
          </cell>
          <cell r="CU26">
            <v>0.16800000000000001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305.52999999999997</v>
          </cell>
          <cell r="DH26">
            <v>0</v>
          </cell>
          <cell r="DJ26">
            <v>0</v>
          </cell>
          <cell r="DK26">
            <v>2.9000000000000001E-2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0.08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351.04</v>
          </cell>
          <cell r="EK26">
            <v>351.04</v>
          </cell>
          <cell r="EL26">
            <v>351.04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221.5</v>
          </cell>
          <cell r="FA26">
            <v>221.5</v>
          </cell>
          <cell r="FB26">
            <v>221.5</v>
          </cell>
          <cell r="FD26">
            <v>0</v>
          </cell>
          <cell r="FF26">
            <v>0</v>
          </cell>
          <cell r="FG26">
            <v>2.4E-2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354.25</v>
          </cell>
          <cell r="FR26">
            <v>354.25</v>
          </cell>
          <cell r="FT26">
            <v>0</v>
          </cell>
          <cell r="FV26">
            <v>0</v>
          </cell>
          <cell r="FW26">
            <v>2.1999999999999999E-2</v>
          </cell>
        </row>
        <row r="27">
          <cell r="D27">
            <v>7</v>
          </cell>
          <cell r="K27" t="str">
            <v>КПР17</v>
          </cell>
          <cell r="L27">
            <v>65.209999999999994</v>
          </cell>
          <cell r="M27">
            <v>0</v>
          </cell>
          <cell r="N27">
            <v>0</v>
          </cell>
          <cell r="O27">
            <v>0</v>
          </cell>
          <cell r="P27">
            <v>65.209999999999994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65.599999999999994</v>
          </cell>
          <cell r="AC27">
            <v>0</v>
          </cell>
          <cell r="AD27">
            <v>5</v>
          </cell>
          <cell r="AE27">
            <v>0</v>
          </cell>
          <cell r="AF27">
            <v>65.599999999999994</v>
          </cell>
          <cell r="AG27">
            <v>65.599999999999994</v>
          </cell>
          <cell r="AH27">
            <v>0</v>
          </cell>
          <cell r="AI27">
            <v>0</v>
          </cell>
          <cell r="AJ27">
            <v>86.147869999999998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48.02</v>
          </cell>
          <cell r="AW27">
            <v>48.02</v>
          </cell>
          <cell r="AX27">
            <v>0</v>
          </cell>
          <cell r="AY27">
            <v>0</v>
          </cell>
          <cell r="AZ27">
            <v>83.331100000000006</v>
          </cell>
          <cell r="BA27">
            <v>0</v>
          </cell>
          <cell r="BB27">
            <v>0</v>
          </cell>
          <cell r="BC27">
            <v>0</v>
          </cell>
          <cell r="BD27">
            <v>83.331100000000006</v>
          </cell>
          <cell r="BE27">
            <v>83.331100000000006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36.101959999999998</v>
          </cell>
          <cell r="BQ27">
            <v>0</v>
          </cell>
          <cell r="BR27">
            <v>0</v>
          </cell>
          <cell r="BS27">
            <v>0</v>
          </cell>
          <cell r="BT27">
            <v>36.101959999999998</v>
          </cell>
          <cell r="BU27">
            <v>36.101959999999998</v>
          </cell>
          <cell r="BV27">
            <v>0</v>
          </cell>
          <cell r="BW27">
            <v>0</v>
          </cell>
          <cell r="BX27">
            <v>124.22</v>
          </cell>
          <cell r="BY27">
            <v>6</v>
          </cell>
          <cell r="BZ27">
            <v>6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88.139560000000003</v>
          </cell>
          <cell r="CL27">
            <v>0</v>
          </cell>
          <cell r="CM27">
            <v>0</v>
          </cell>
          <cell r="CN27">
            <v>115.41</v>
          </cell>
          <cell r="CO27">
            <v>0</v>
          </cell>
          <cell r="CP27">
            <v>3.4</v>
          </cell>
          <cell r="CQ27">
            <v>0</v>
          </cell>
          <cell r="CR27">
            <v>115.41</v>
          </cell>
          <cell r="CS27">
            <v>115.41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3.3</v>
          </cell>
          <cell r="DH27">
            <v>54.42</v>
          </cell>
          <cell r="DI27">
            <v>54.42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93.81</v>
          </cell>
          <cell r="EK27">
            <v>0</v>
          </cell>
          <cell r="EL27">
            <v>3.4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90.65</v>
          </cell>
          <cell r="FA27">
            <v>0</v>
          </cell>
          <cell r="FB27">
            <v>3.3</v>
          </cell>
          <cell r="FD27">
            <v>90.65</v>
          </cell>
          <cell r="FE27">
            <v>90.65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6</v>
          </cell>
          <cell r="FR27">
            <v>6</v>
          </cell>
          <cell r="FT27">
            <v>62</v>
          </cell>
          <cell r="FU27">
            <v>62</v>
          </cell>
          <cell r="FV27">
            <v>0</v>
          </cell>
          <cell r="FW27">
            <v>0</v>
          </cell>
        </row>
        <row r="28">
          <cell r="D28">
            <v>7</v>
          </cell>
          <cell r="K28" t="str">
            <v>КПР18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H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D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T28">
            <v>0</v>
          </cell>
          <cell r="FV28">
            <v>0</v>
          </cell>
          <cell r="FW28">
            <v>0</v>
          </cell>
        </row>
        <row r="29">
          <cell r="D29">
            <v>7</v>
          </cell>
          <cell r="K29" t="str">
            <v>КПР19</v>
          </cell>
          <cell r="L29">
            <v>59.2</v>
          </cell>
          <cell r="M29">
            <v>59.2</v>
          </cell>
          <cell r="N29">
            <v>59.2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59.09</v>
          </cell>
          <cell r="AC29">
            <v>59.09</v>
          </cell>
          <cell r="AD29">
            <v>59.09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98.412009999999995</v>
          </cell>
          <cell r="AK29">
            <v>98.412009999999995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84.56307000000001</v>
          </cell>
          <cell r="BA29">
            <v>84.56307000000001</v>
          </cell>
          <cell r="BB29">
            <v>84.56307000000001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52.101999999999997</v>
          </cell>
          <cell r="BQ29">
            <v>52.101999999999997</v>
          </cell>
          <cell r="BR29">
            <v>52.101999999999997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65.099999999999994</v>
          </cell>
          <cell r="BY29">
            <v>65.099999999999994</v>
          </cell>
          <cell r="BZ29">
            <v>65.099999999999994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65.8</v>
          </cell>
          <cell r="CO29">
            <v>65.8</v>
          </cell>
          <cell r="CP29">
            <v>65.8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68.400000000000006</v>
          </cell>
          <cell r="DH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67.8</v>
          </cell>
          <cell r="EK29">
            <v>67.8</v>
          </cell>
          <cell r="EL29">
            <v>67.8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66.7</v>
          </cell>
          <cell r="FA29">
            <v>66.7</v>
          </cell>
          <cell r="FB29">
            <v>66.7</v>
          </cell>
          <cell r="FD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66</v>
          </cell>
          <cell r="FR29">
            <v>66</v>
          </cell>
          <cell r="FT29">
            <v>0</v>
          </cell>
          <cell r="FV29">
            <v>0</v>
          </cell>
          <cell r="FW29">
            <v>0</v>
          </cell>
        </row>
        <row r="30">
          <cell r="D30">
            <v>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BC30">
            <v>624</v>
          </cell>
          <cell r="BG30">
            <v>384.38400000000001</v>
          </cell>
          <cell r="BH30">
            <v>0</v>
          </cell>
          <cell r="BI30">
            <v>0</v>
          </cell>
          <cell r="BJ30">
            <v>0</v>
          </cell>
          <cell r="BK30">
            <v>236.49600000000001</v>
          </cell>
          <cell r="BL30">
            <v>0</v>
          </cell>
          <cell r="BM30">
            <v>0</v>
          </cell>
          <cell r="BN30">
            <v>0</v>
          </cell>
          <cell r="BO30">
            <v>3.12</v>
          </cell>
          <cell r="BX30">
            <v>3103.14</v>
          </cell>
          <cell r="CB30">
            <v>1902.2248199999999</v>
          </cell>
          <cell r="CC30">
            <v>0</v>
          </cell>
          <cell r="CD30">
            <v>0</v>
          </cell>
          <cell r="CE30">
            <v>0</v>
          </cell>
          <cell r="CF30">
            <v>1179.1931999999999</v>
          </cell>
          <cell r="CG30">
            <v>0</v>
          </cell>
          <cell r="CH30">
            <v>0</v>
          </cell>
          <cell r="CI30">
            <v>0</v>
          </cell>
          <cell r="CJ30">
            <v>21.721979999999999</v>
          </cell>
          <cell r="CS30">
            <v>3103.14</v>
          </cell>
          <cell r="CW30">
            <v>1843.2651599999999</v>
          </cell>
          <cell r="CX30">
            <v>0</v>
          </cell>
          <cell r="CY30">
            <v>0</v>
          </cell>
          <cell r="CZ30">
            <v>0</v>
          </cell>
          <cell r="DA30">
            <v>1235.04972</v>
          </cell>
          <cell r="DB30">
            <v>0</v>
          </cell>
          <cell r="DC30">
            <v>0</v>
          </cell>
          <cell r="DD30">
            <v>0</v>
          </cell>
          <cell r="DE30">
            <v>24.825119999999998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</row>
        <row r="31">
          <cell r="D31">
            <v>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BC31">
            <v>403.64</v>
          </cell>
          <cell r="BG31">
            <v>248.64223999999999</v>
          </cell>
          <cell r="BH31">
            <v>0</v>
          </cell>
          <cell r="BI31">
            <v>0</v>
          </cell>
          <cell r="BJ31">
            <v>0</v>
          </cell>
          <cell r="BK31">
            <v>152.97955999999999</v>
          </cell>
          <cell r="BL31">
            <v>0</v>
          </cell>
          <cell r="BM31">
            <v>0</v>
          </cell>
          <cell r="BN31">
            <v>0</v>
          </cell>
          <cell r="BO31">
            <v>2.0181999999999998</v>
          </cell>
          <cell r="BP31">
            <v>123</v>
          </cell>
          <cell r="BT31">
            <v>123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</row>
        <row r="32">
          <cell r="D32">
            <v>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BC32">
            <v>3219.76</v>
          </cell>
          <cell r="BG32">
            <v>1983.3721600000001</v>
          </cell>
          <cell r="BH32">
            <v>0</v>
          </cell>
          <cell r="BI32">
            <v>0</v>
          </cell>
          <cell r="BJ32">
            <v>0</v>
          </cell>
          <cell r="BK32">
            <v>1220.2890400000001</v>
          </cell>
          <cell r="BL32">
            <v>0</v>
          </cell>
          <cell r="BM32">
            <v>0</v>
          </cell>
          <cell r="BN32">
            <v>0</v>
          </cell>
          <cell r="BO32">
            <v>16.098800000000001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</row>
        <row r="33">
          <cell r="D33">
            <v>9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7462.66</v>
          </cell>
          <cell r="BT33">
            <v>3508.3600000000006</v>
          </cell>
          <cell r="BX33">
            <v>9084.9500000000007</v>
          </cell>
          <cell r="CB33">
            <v>5569.0743500000008</v>
          </cell>
          <cell r="CC33">
            <v>0</v>
          </cell>
          <cell r="CD33">
            <v>0</v>
          </cell>
          <cell r="CE33">
            <v>0</v>
          </cell>
          <cell r="CF33">
            <v>3452.2810000000004</v>
          </cell>
          <cell r="CG33">
            <v>0</v>
          </cell>
          <cell r="CH33">
            <v>0</v>
          </cell>
          <cell r="CI33">
            <v>0</v>
          </cell>
          <cell r="CJ33">
            <v>63.594650000000009</v>
          </cell>
          <cell r="CK33">
            <v>2742.49</v>
          </cell>
          <cell r="CO33">
            <v>2062.96</v>
          </cell>
          <cell r="CS33">
            <v>3309.05</v>
          </cell>
          <cell r="CW33">
            <v>1965.5757000000001</v>
          </cell>
          <cell r="CX33">
            <v>0</v>
          </cell>
          <cell r="CY33">
            <v>0</v>
          </cell>
          <cell r="CZ33">
            <v>0</v>
          </cell>
          <cell r="DA33">
            <v>1317.0019000000002</v>
          </cell>
          <cell r="DB33">
            <v>0</v>
          </cell>
          <cell r="DC33">
            <v>0</v>
          </cell>
          <cell r="DD33">
            <v>0</v>
          </cell>
          <cell r="DE33">
            <v>26.4724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</row>
        <row r="34">
          <cell r="D34">
            <v>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</row>
        <row r="35">
          <cell r="D35">
            <v>9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</row>
        <row r="36">
          <cell r="D36">
            <v>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</row>
        <row r="37">
          <cell r="D37">
            <v>20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</row>
        <row r="38">
          <cell r="D38">
            <v>20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X38">
            <v>1431.72</v>
          </cell>
          <cell r="CB38">
            <v>877.64436000000001</v>
          </cell>
          <cell r="CC38">
            <v>0</v>
          </cell>
          <cell r="CD38">
            <v>0</v>
          </cell>
          <cell r="CE38">
            <v>0</v>
          </cell>
          <cell r="CF38">
            <v>544.05359999999996</v>
          </cell>
          <cell r="CG38">
            <v>0</v>
          </cell>
          <cell r="CH38">
            <v>0</v>
          </cell>
          <cell r="CI38">
            <v>0</v>
          </cell>
          <cell r="CJ38">
            <v>10.022040000000001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</row>
        <row r="39">
          <cell r="D39">
            <v>20</v>
          </cell>
          <cell r="M39">
            <v>223.73</v>
          </cell>
          <cell r="Q39">
            <v>137.59394999999998</v>
          </cell>
          <cell r="R39">
            <v>0</v>
          </cell>
          <cell r="S39">
            <v>0</v>
          </cell>
          <cell r="T39">
            <v>0</v>
          </cell>
          <cell r="U39">
            <v>84.793669999999992</v>
          </cell>
          <cell r="V39">
            <v>0</v>
          </cell>
          <cell r="W39">
            <v>0</v>
          </cell>
          <cell r="X39">
            <v>0</v>
          </cell>
          <cell r="Y39">
            <v>1.3423799999999999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BC39">
            <v>264</v>
          </cell>
          <cell r="BG39">
            <v>162.624</v>
          </cell>
          <cell r="BH39">
            <v>0</v>
          </cell>
          <cell r="BI39">
            <v>0</v>
          </cell>
          <cell r="BJ39">
            <v>0</v>
          </cell>
          <cell r="BK39">
            <v>100.056</v>
          </cell>
          <cell r="BL39">
            <v>0</v>
          </cell>
          <cell r="BM39">
            <v>0</v>
          </cell>
          <cell r="BN39">
            <v>0</v>
          </cell>
          <cell r="BO39">
            <v>1.32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S39">
            <v>234.67</v>
          </cell>
          <cell r="CW39">
            <v>139.39398</v>
          </cell>
          <cell r="CX39">
            <v>0</v>
          </cell>
          <cell r="CY39">
            <v>0</v>
          </cell>
          <cell r="CZ39">
            <v>0</v>
          </cell>
          <cell r="DA39">
            <v>93.398660000000007</v>
          </cell>
          <cell r="DB39">
            <v>0</v>
          </cell>
          <cell r="DC39">
            <v>0</v>
          </cell>
          <cell r="DD39">
            <v>0</v>
          </cell>
          <cell r="DE39">
            <v>1.8773599999999999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</row>
        <row r="40">
          <cell r="D40">
            <v>20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</row>
        <row r="41">
          <cell r="D41">
            <v>20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X41">
            <v>322</v>
          </cell>
          <cell r="CB41">
            <v>197.386</v>
          </cell>
          <cell r="CC41">
            <v>0</v>
          </cell>
          <cell r="CD41">
            <v>0</v>
          </cell>
          <cell r="CE41">
            <v>0</v>
          </cell>
          <cell r="CF41">
            <v>122.36</v>
          </cell>
          <cell r="CG41">
            <v>0</v>
          </cell>
          <cell r="CH41">
            <v>0</v>
          </cell>
          <cell r="CI41">
            <v>0</v>
          </cell>
          <cell r="CJ41">
            <v>2.254</v>
          </cell>
          <cell r="CS41">
            <v>322</v>
          </cell>
          <cell r="CW41">
            <v>191.268</v>
          </cell>
          <cell r="CX41">
            <v>0</v>
          </cell>
          <cell r="CY41">
            <v>0</v>
          </cell>
          <cell r="CZ41">
            <v>0</v>
          </cell>
          <cell r="DA41">
            <v>128.15600000000001</v>
          </cell>
          <cell r="DB41">
            <v>0</v>
          </cell>
          <cell r="DC41">
            <v>0</v>
          </cell>
          <cell r="DD41">
            <v>0</v>
          </cell>
          <cell r="DE41">
            <v>2.5760000000000001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</row>
        <row r="42">
          <cell r="D42">
            <v>20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Z42">
            <v>240.7</v>
          </cell>
          <cell r="CB42">
            <v>0</v>
          </cell>
          <cell r="CC42">
            <v>0</v>
          </cell>
          <cell r="CD42">
            <v>147.54909999999998</v>
          </cell>
          <cell r="CE42">
            <v>0</v>
          </cell>
          <cell r="CF42">
            <v>0</v>
          </cell>
          <cell r="CG42">
            <v>0</v>
          </cell>
          <cell r="CH42">
            <v>91.465999999999994</v>
          </cell>
          <cell r="CI42">
            <v>0</v>
          </cell>
          <cell r="CJ42">
            <v>1.6849000000000001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</row>
        <row r="43">
          <cell r="D43">
            <v>20</v>
          </cell>
          <cell r="O43">
            <v>17403.27</v>
          </cell>
          <cell r="Q43">
            <v>0</v>
          </cell>
          <cell r="R43">
            <v>0</v>
          </cell>
          <cell r="S43">
            <v>10703.011050000001</v>
          </cell>
          <cell r="T43">
            <v>0</v>
          </cell>
          <cell r="U43">
            <v>0</v>
          </cell>
          <cell r="V43">
            <v>0</v>
          </cell>
          <cell r="W43">
            <v>6595.8393299999998</v>
          </cell>
          <cell r="X43">
            <v>0</v>
          </cell>
          <cell r="Y43">
            <v>104.41962000000001</v>
          </cell>
          <cell r="AJ43">
            <v>17403.27</v>
          </cell>
          <cell r="AL43">
            <v>0</v>
          </cell>
          <cell r="AM43">
            <v>0</v>
          </cell>
          <cell r="AN43">
            <v>10407.15546</v>
          </cell>
          <cell r="AO43">
            <v>0</v>
          </cell>
          <cell r="AP43">
            <v>0</v>
          </cell>
          <cell r="AQ43">
            <v>0</v>
          </cell>
          <cell r="AR43">
            <v>6909.0981900000006</v>
          </cell>
          <cell r="AS43">
            <v>0</v>
          </cell>
          <cell r="AT43">
            <v>87.016350000000003</v>
          </cell>
          <cell r="BE43">
            <v>17403.27</v>
          </cell>
          <cell r="BG43">
            <v>0</v>
          </cell>
          <cell r="BH43">
            <v>0</v>
          </cell>
          <cell r="BI43">
            <v>10720.41432</v>
          </cell>
          <cell r="BJ43">
            <v>0</v>
          </cell>
          <cell r="BK43">
            <v>0</v>
          </cell>
          <cell r="BL43">
            <v>0</v>
          </cell>
          <cell r="BM43">
            <v>6595.8393299999998</v>
          </cell>
          <cell r="BN43">
            <v>0</v>
          </cell>
          <cell r="BO43">
            <v>87.016350000000003</v>
          </cell>
          <cell r="BZ43">
            <v>17113.07</v>
          </cell>
          <cell r="CB43">
            <v>0</v>
          </cell>
          <cell r="CC43">
            <v>0</v>
          </cell>
          <cell r="CD43">
            <v>10490.31191</v>
          </cell>
          <cell r="CE43">
            <v>0</v>
          </cell>
          <cell r="CF43">
            <v>0</v>
          </cell>
          <cell r="CG43">
            <v>0</v>
          </cell>
          <cell r="CH43">
            <v>6502.9665999999997</v>
          </cell>
          <cell r="CI43">
            <v>0</v>
          </cell>
          <cell r="CJ43">
            <v>119.79149</v>
          </cell>
          <cell r="CU43">
            <v>17113.07</v>
          </cell>
          <cell r="CW43">
            <v>0</v>
          </cell>
          <cell r="CX43">
            <v>0</v>
          </cell>
          <cell r="CY43">
            <v>10165.163579999999</v>
          </cell>
          <cell r="CZ43">
            <v>0</v>
          </cell>
          <cell r="DA43">
            <v>0</v>
          </cell>
          <cell r="DB43">
            <v>0</v>
          </cell>
          <cell r="DC43">
            <v>6811.0018600000003</v>
          </cell>
          <cell r="DD43">
            <v>0</v>
          </cell>
          <cell r="DE43">
            <v>136.90456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</row>
        <row r="44">
          <cell r="D44">
            <v>20</v>
          </cell>
          <cell r="M44">
            <v>4040.2400000000002</v>
          </cell>
          <cell r="Q44">
            <v>2484.7476000000001</v>
          </cell>
          <cell r="R44">
            <v>0</v>
          </cell>
          <cell r="S44">
            <v>0</v>
          </cell>
          <cell r="T44">
            <v>0</v>
          </cell>
          <cell r="U44">
            <v>1531.2509600000001</v>
          </cell>
          <cell r="V44">
            <v>0</v>
          </cell>
          <cell r="W44">
            <v>0</v>
          </cell>
          <cell r="X44">
            <v>0</v>
          </cell>
          <cell r="Y44">
            <v>24.241440000000001</v>
          </cell>
          <cell r="AH44">
            <v>4480.75</v>
          </cell>
          <cell r="AL44">
            <v>2679.4884999999999</v>
          </cell>
          <cell r="AM44">
            <v>0</v>
          </cell>
          <cell r="AN44">
            <v>0</v>
          </cell>
          <cell r="AO44">
            <v>0</v>
          </cell>
          <cell r="AP44">
            <v>1778.8577500000001</v>
          </cell>
          <cell r="AQ44">
            <v>0</v>
          </cell>
          <cell r="AR44">
            <v>0</v>
          </cell>
          <cell r="AS44">
            <v>0</v>
          </cell>
          <cell r="AT44">
            <v>22.403749999999999</v>
          </cell>
          <cell r="BC44">
            <v>4693.41</v>
          </cell>
          <cell r="BG44">
            <v>2891.1405599999998</v>
          </cell>
          <cell r="BH44">
            <v>0</v>
          </cell>
          <cell r="BI44">
            <v>0</v>
          </cell>
          <cell r="BJ44">
            <v>0</v>
          </cell>
          <cell r="BK44">
            <v>1778.8023900000001</v>
          </cell>
          <cell r="BL44">
            <v>0</v>
          </cell>
          <cell r="BM44">
            <v>0</v>
          </cell>
          <cell r="BN44">
            <v>0</v>
          </cell>
          <cell r="BO44">
            <v>23.46705</v>
          </cell>
          <cell r="BX44">
            <v>2738.73</v>
          </cell>
          <cell r="CB44">
            <v>1678.84149</v>
          </cell>
          <cell r="CC44">
            <v>0</v>
          </cell>
          <cell r="CD44">
            <v>0</v>
          </cell>
          <cell r="CE44">
            <v>0</v>
          </cell>
          <cell r="CF44">
            <v>1040.7174</v>
          </cell>
          <cell r="CG44">
            <v>0</v>
          </cell>
          <cell r="CH44">
            <v>0</v>
          </cell>
          <cell r="CI44">
            <v>0</v>
          </cell>
          <cell r="CJ44">
            <v>19.171109999999999</v>
          </cell>
          <cell r="CS44">
            <v>4098.55</v>
          </cell>
          <cell r="CW44">
            <v>2434.5387000000001</v>
          </cell>
          <cell r="CX44">
            <v>0</v>
          </cell>
          <cell r="CY44">
            <v>0</v>
          </cell>
          <cell r="CZ44">
            <v>0</v>
          </cell>
          <cell r="DA44">
            <v>1631.2229000000002</v>
          </cell>
          <cell r="DB44">
            <v>0</v>
          </cell>
          <cell r="DC44">
            <v>0</v>
          </cell>
          <cell r="DD44">
            <v>0</v>
          </cell>
          <cell r="DE44">
            <v>32.788400000000003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</row>
        <row r="45">
          <cell r="D45">
            <v>20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</row>
        <row r="46">
          <cell r="D46">
            <v>20</v>
          </cell>
          <cell r="O46">
            <v>318.54000000000002</v>
          </cell>
          <cell r="Q46">
            <v>0</v>
          </cell>
          <cell r="R46">
            <v>0</v>
          </cell>
          <cell r="S46">
            <v>195.90210000000002</v>
          </cell>
          <cell r="T46">
            <v>0</v>
          </cell>
          <cell r="U46">
            <v>0</v>
          </cell>
          <cell r="V46">
            <v>0</v>
          </cell>
          <cell r="W46">
            <v>120.72666000000001</v>
          </cell>
          <cell r="X46">
            <v>0</v>
          </cell>
          <cell r="Y46">
            <v>1.9112400000000003</v>
          </cell>
          <cell r="AJ46">
            <v>318.54000000000002</v>
          </cell>
          <cell r="AL46">
            <v>0</v>
          </cell>
          <cell r="AM46">
            <v>0</v>
          </cell>
          <cell r="AN46">
            <v>190.48692</v>
          </cell>
          <cell r="AO46">
            <v>0</v>
          </cell>
          <cell r="AP46">
            <v>0</v>
          </cell>
          <cell r="AQ46">
            <v>0</v>
          </cell>
          <cell r="AR46">
            <v>126.46038000000001</v>
          </cell>
          <cell r="AS46">
            <v>0</v>
          </cell>
          <cell r="AT46">
            <v>1.5927000000000002</v>
          </cell>
          <cell r="BE46">
            <v>318.54000000000002</v>
          </cell>
          <cell r="BG46">
            <v>0</v>
          </cell>
          <cell r="BH46">
            <v>0</v>
          </cell>
          <cell r="BI46">
            <v>196.22064</v>
          </cell>
          <cell r="BJ46">
            <v>0</v>
          </cell>
          <cell r="BK46">
            <v>0</v>
          </cell>
          <cell r="BL46">
            <v>0</v>
          </cell>
          <cell r="BM46">
            <v>120.72666000000001</v>
          </cell>
          <cell r="BN46">
            <v>0</v>
          </cell>
          <cell r="BO46">
            <v>1.5927000000000002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U46">
            <v>240.7</v>
          </cell>
          <cell r="CW46">
            <v>0</v>
          </cell>
          <cell r="CX46">
            <v>0</v>
          </cell>
          <cell r="CY46">
            <v>142.97579999999999</v>
          </cell>
          <cell r="CZ46">
            <v>0</v>
          </cell>
          <cell r="DA46">
            <v>0</v>
          </cell>
          <cell r="DB46">
            <v>0</v>
          </cell>
          <cell r="DC46">
            <v>95.798599999999993</v>
          </cell>
          <cell r="DD46">
            <v>0</v>
          </cell>
          <cell r="DE46">
            <v>1.9256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</row>
        <row r="47">
          <cell r="D47">
            <v>20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</row>
        <row r="48">
          <cell r="D48">
            <v>20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</row>
        <row r="49">
          <cell r="D49">
            <v>20</v>
          </cell>
          <cell r="M49">
            <v>9303</v>
          </cell>
          <cell r="Q49">
            <v>5721.3450000000003</v>
          </cell>
          <cell r="R49">
            <v>0</v>
          </cell>
          <cell r="S49">
            <v>0</v>
          </cell>
          <cell r="T49">
            <v>0</v>
          </cell>
          <cell r="U49">
            <v>3525.837</v>
          </cell>
          <cell r="V49">
            <v>0</v>
          </cell>
          <cell r="W49">
            <v>0</v>
          </cell>
          <cell r="X49">
            <v>0</v>
          </cell>
          <cell r="Y49">
            <v>55.817999999999998</v>
          </cell>
          <cell r="AH49">
            <v>9303</v>
          </cell>
          <cell r="AL49">
            <v>5563.1939999999995</v>
          </cell>
          <cell r="AM49">
            <v>0</v>
          </cell>
          <cell r="AN49">
            <v>0</v>
          </cell>
          <cell r="AO49">
            <v>0</v>
          </cell>
          <cell r="AP49">
            <v>3693.2910000000002</v>
          </cell>
          <cell r="AQ49">
            <v>0</v>
          </cell>
          <cell r="AR49">
            <v>0</v>
          </cell>
          <cell r="AS49">
            <v>0</v>
          </cell>
          <cell r="AT49">
            <v>46.515000000000001</v>
          </cell>
          <cell r="BC49">
            <v>10083</v>
          </cell>
          <cell r="BG49">
            <v>6211.1279999999997</v>
          </cell>
          <cell r="BH49">
            <v>0</v>
          </cell>
          <cell r="BI49">
            <v>0</v>
          </cell>
          <cell r="BJ49">
            <v>0</v>
          </cell>
          <cell r="BK49">
            <v>3821.4569999999999</v>
          </cell>
          <cell r="BL49">
            <v>0</v>
          </cell>
          <cell r="BM49">
            <v>0</v>
          </cell>
          <cell r="BN49">
            <v>0</v>
          </cell>
          <cell r="BO49">
            <v>50.414999999999999</v>
          </cell>
          <cell r="BX49">
            <v>8659</v>
          </cell>
          <cell r="CB49">
            <v>5307.9669999999996</v>
          </cell>
          <cell r="CC49">
            <v>0</v>
          </cell>
          <cell r="CD49">
            <v>0</v>
          </cell>
          <cell r="CE49">
            <v>0</v>
          </cell>
          <cell r="CF49">
            <v>3290.42</v>
          </cell>
          <cell r="CG49">
            <v>0</v>
          </cell>
          <cell r="CH49">
            <v>0</v>
          </cell>
          <cell r="CI49">
            <v>0</v>
          </cell>
          <cell r="CJ49">
            <v>60.613</v>
          </cell>
          <cell r="CS49">
            <v>10017.030000000001</v>
          </cell>
          <cell r="CW49">
            <v>5950.11582</v>
          </cell>
          <cell r="CX49">
            <v>0</v>
          </cell>
          <cell r="CY49">
            <v>0</v>
          </cell>
          <cell r="CZ49">
            <v>0</v>
          </cell>
          <cell r="DA49">
            <v>3986.7779400000004</v>
          </cell>
          <cell r="DB49">
            <v>0</v>
          </cell>
          <cell r="DC49">
            <v>0</v>
          </cell>
          <cell r="DD49">
            <v>0</v>
          </cell>
          <cell r="DE49">
            <v>80.136240000000001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</row>
        <row r="50">
          <cell r="D50">
            <v>20</v>
          </cell>
          <cell r="M50">
            <v>780</v>
          </cell>
          <cell r="Q50">
            <v>479.7</v>
          </cell>
          <cell r="R50">
            <v>0</v>
          </cell>
          <cell r="S50">
            <v>0</v>
          </cell>
          <cell r="T50">
            <v>0</v>
          </cell>
          <cell r="U50">
            <v>295.62</v>
          </cell>
          <cell r="V50">
            <v>0</v>
          </cell>
          <cell r="W50">
            <v>0</v>
          </cell>
          <cell r="X50">
            <v>0</v>
          </cell>
          <cell r="Y50">
            <v>4.68</v>
          </cell>
          <cell r="AH50">
            <v>780</v>
          </cell>
          <cell r="AL50">
            <v>466.44</v>
          </cell>
          <cell r="AM50">
            <v>0</v>
          </cell>
          <cell r="AN50">
            <v>0</v>
          </cell>
          <cell r="AO50">
            <v>0</v>
          </cell>
          <cell r="AP50">
            <v>309.66000000000003</v>
          </cell>
          <cell r="AQ50">
            <v>0</v>
          </cell>
          <cell r="AR50">
            <v>0</v>
          </cell>
          <cell r="AS50">
            <v>0</v>
          </cell>
          <cell r="AT50">
            <v>3.9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</row>
        <row r="51">
          <cell r="D51">
            <v>20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</row>
        <row r="52">
          <cell r="D52">
            <v>20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</row>
        <row r="53">
          <cell r="D53">
            <v>20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</row>
        <row r="54">
          <cell r="D54">
            <v>20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</row>
        <row r="55">
          <cell r="D55">
            <v>20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</row>
        <row r="56">
          <cell r="D56">
            <v>21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</row>
        <row r="57">
          <cell r="D57">
            <v>21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BC57">
            <v>48000</v>
          </cell>
          <cell r="BG57">
            <v>29568</v>
          </cell>
          <cell r="BH57">
            <v>0</v>
          </cell>
          <cell r="BI57">
            <v>0</v>
          </cell>
          <cell r="BJ57">
            <v>0</v>
          </cell>
          <cell r="BK57">
            <v>18192</v>
          </cell>
          <cell r="BL57">
            <v>0</v>
          </cell>
          <cell r="BM57">
            <v>0</v>
          </cell>
          <cell r="BN57">
            <v>0</v>
          </cell>
          <cell r="BO57">
            <v>240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</row>
        <row r="58">
          <cell r="D58">
            <v>21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</row>
        <row r="59">
          <cell r="D59">
            <v>21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</row>
        <row r="60">
          <cell r="D60">
            <v>21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</row>
        <row r="61">
          <cell r="D61">
            <v>21</v>
          </cell>
          <cell r="M61">
            <v>12361.39</v>
          </cell>
          <cell r="Q61">
            <v>7602.2548499999994</v>
          </cell>
          <cell r="R61">
            <v>0</v>
          </cell>
          <cell r="S61">
            <v>0</v>
          </cell>
          <cell r="T61">
            <v>0</v>
          </cell>
          <cell r="U61">
            <v>4684.9668099999999</v>
          </cell>
          <cell r="V61">
            <v>0</v>
          </cell>
          <cell r="W61">
            <v>0</v>
          </cell>
          <cell r="X61">
            <v>0</v>
          </cell>
          <cell r="Y61">
            <v>74.168340000000001</v>
          </cell>
          <cell r="AH61">
            <v>14070.25</v>
          </cell>
          <cell r="AL61">
            <v>8414.0095000000001</v>
          </cell>
          <cell r="AM61">
            <v>0</v>
          </cell>
          <cell r="AN61">
            <v>0</v>
          </cell>
          <cell r="AO61">
            <v>0</v>
          </cell>
          <cell r="AP61">
            <v>5585.8892500000002</v>
          </cell>
          <cell r="AQ61">
            <v>0</v>
          </cell>
          <cell r="AR61">
            <v>0</v>
          </cell>
          <cell r="AS61">
            <v>0</v>
          </cell>
          <cell r="AT61">
            <v>70.351250000000007</v>
          </cell>
          <cell r="BC61">
            <v>14358.5</v>
          </cell>
          <cell r="BG61">
            <v>8844.8359999999993</v>
          </cell>
          <cell r="BH61">
            <v>0</v>
          </cell>
          <cell r="BI61">
            <v>0</v>
          </cell>
          <cell r="BJ61">
            <v>0</v>
          </cell>
          <cell r="BK61">
            <v>5441.8715000000002</v>
          </cell>
          <cell r="BL61">
            <v>0</v>
          </cell>
          <cell r="BM61">
            <v>0</v>
          </cell>
          <cell r="BN61">
            <v>0</v>
          </cell>
          <cell r="BO61">
            <v>71.792500000000004</v>
          </cell>
          <cell r="BX61">
            <v>11224</v>
          </cell>
          <cell r="CB61">
            <v>6880.3119999999999</v>
          </cell>
          <cell r="CC61">
            <v>0</v>
          </cell>
          <cell r="CD61">
            <v>0</v>
          </cell>
          <cell r="CE61">
            <v>0</v>
          </cell>
          <cell r="CF61">
            <v>4265.12</v>
          </cell>
          <cell r="CG61">
            <v>0</v>
          </cell>
          <cell r="CH61">
            <v>0</v>
          </cell>
          <cell r="CI61">
            <v>0</v>
          </cell>
          <cell r="CJ61">
            <v>78.567999999999998</v>
          </cell>
          <cell r="CS61">
            <v>11393.75</v>
          </cell>
          <cell r="CW61">
            <v>6767.8874999999998</v>
          </cell>
          <cell r="CX61">
            <v>0</v>
          </cell>
          <cell r="CY61">
            <v>0</v>
          </cell>
          <cell r="CZ61">
            <v>0</v>
          </cell>
          <cell r="DA61">
            <v>4534.7125000000005</v>
          </cell>
          <cell r="DB61">
            <v>0</v>
          </cell>
          <cell r="DC61">
            <v>0</v>
          </cell>
          <cell r="DD61">
            <v>0</v>
          </cell>
          <cell r="DE61">
            <v>91.15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</row>
        <row r="62">
          <cell r="D62">
            <v>21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X62">
            <v>166.67</v>
          </cell>
          <cell r="CB62">
            <v>102.16870999999999</v>
          </cell>
          <cell r="CC62">
            <v>0</v>
          </cell>
          <cell r="CD62">
            <v>0</v>
          </cell>
          <cell r="CE62">
            <v>0</v>
          </cell>
          <cell r="CF62">
            <v>63.334599999999995</v>
          </cell>
          <cell r="CG62">
            <v>0</v>
          </cell>
          <cell r="CH62">
            <v>0</v>
          </cell>
          <cell r="CI62">
            <v>0</v>
          </cell>
          <cell r="CJ62">
            <v>1.16669</v>
          </cell>
          <cell r="CS62">
            <v>166.67</v>
          </cell>
          <cell r="CW62">
            <v>99.001979999999989</v>
          </cell>
          <cell r="CX62">
            <v>0</v>
          </cell>
          <cell r="CY62">
            <v>0</v>
          </cell>
          <cell r="CZ62">
            <v>0</v>
          </cell>
          <cell r="DA62">
            <v>66.33466</v>
          </cell>
          <cell r="DB62">
            <v>0</v>
          </cell>
          <cell r="DC62">
            <v>0</v>
          </cell>
          <cell r="DD62">
            <v>0</v>
          </cell>
          <cell r="DE62">
            <v>1.3333599999999999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</row>
        <row r="63">
          <cell r="D63">
            <v>21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X63">
            <v>981</v>
          </cell>
          <cell r="CB63">
            <v>601.35299999999995</v>
          </cell>
          <cell r="CC63">
            <v>0</v>
          </cell>
          <cell r="CD63">
            <v>0</v>
          </cell>
          <cell r="CE63">
            <v>0</v>
          </cell>
          <cell r="CF63">
            <v>372.78000000000003</v>
          </cell>
          <cell r="CG63">
            <v>0</v>
          </cell>
          <cell r="CH63">
            <v>0</v>
          </cell>
          <cell r="CI63">
            <v>0</v>
          </cell>
          <cell r="CJ63">
            <v>6.867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</row>
        <row r="64">
          <cell r="D64">
            <v>21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</row>
        <row r="65">
          <cell r="D65">
            <v>21</v>
          </cell>
          <cell r="M65">
            <v>111</v>
          </cell>
          <cell r="Q65">
            <v>68.265000000000001</v>
          </cell>
          <cell r="R65">
            <v>0</v>
          </cell>
          <cell r="S65">
            <v>0</v>
          </cell>
          <cell r="T65">
            <v>0</v>
          </cell>
          <cell r="U65">
            <v>42.069000000000003</v>
          </cell>
          <cell r="V65">
            <v>0</v>
          </cell>
          <cell r="W65">
            <v>0</v>
          </cell>
          <cell r="X65">
            <v>0</v>
          </cell>
          <cell r="Y65">
            <v>0.66600000000000004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</row>
        <row r="66">
          <cell r="D66">
            <v>21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</row>
        <row r="67">
          <cell r="D67">
            <v>21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</row>
        <row r="68">
          <cell r="D68">
            <v>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BC68">
            <v>423.73</v>
          </cell>
          <cell r="BG68">
            <v>261.01767999999998</v>
          </cell>
          <cell r="BH68">
            <v>0</v>
          </cell>
          <cell r="BI68">
            <v>0</v>
          </cell>
          <cell r="BJ68">
            <v>0</v>
          </cell>
          <cell r="BK68">
            <v>160.59367</v>
          </cell>
          <cell r="BL68">
            <v>0</v>
          </cell>
          <cell r="BM68">
            <v>0</v>
          </cell>
          <cell r="BN68">
            <v>0</v>
          </cell>
          <cell r="BO68">
            <v>2.1186500000000001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</row>
        <row r="69">
          <cell r="D69">
            <v>21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</row>
        <row r="70">
          <cell r="D70">
            <v>21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</row>
        <row r="71">
          <cell r="D71">
            <v>21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</row>
        <row r="72">
          <cell r="D72">
            <v>21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</row>
        <row r="73">
          <cell r="D73">
            <v>21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BC73">
            <v>1062.05</v>
          </cell>
          <cell r="BG73">
            <v>654.22280000000001</v>
          </cell>
          <cell r="BH73">
            <v>0</v>
          </cell>
          <cell r="BI73">
            <v>0</v>
          </cell>
          <cell r="BJ73">
            <v>0</v>
          </cell>
          <cell r="BK73">
            <v>402.51695000000001</v>
          </cell>
          <cell r="BL73">
            <v>0</v>
          </cell>
          <cell r="BM73">
            <v>0</v>
          </cell>
          <cell r="BN73">
            <v>0</v>
          </cell>
          <cell r="BO73">
            <v>5.3102499999999999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</row>
        <row r="74">
          <cell r="D74">
            <v>21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BC74">
            <v>16228.880000000001</v>
          </cell>
          <cell r="BG74">
            <v>9996.9900800000014</v>
          </cell>
          <cell r="BH74">
            <v>0</v>
          </cell>
          <cell r="BI74">
            <v>0</v>
          </cell>
          <cell r="BJ74">
            <v>0</v>
          </cell>
          <cell r="BK74">
            <v>6150.7455200000004</v>
          </cell>
          <cell r="BL74">
            <v>0</v>
          </cell>
          <cell r="BM74">
            <v>0</v>
          </cell>
          <cell r="BN74">
            <v>0</v>
          </cell>
          <cell r="BO74">
            <v>81.144400000000005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</row>
        <row r="75">
          <cell r="D75">
            <v>21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</row>
        <row r="76">
          <cell r="D76">
            <v>21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</row>
        <row r="77">
          <cell r="D77">
            <v>21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X77">
            <v>1088.9000000000001</v>
          </cell>
          <cell r="CB77">
            <v>667.49570000000006</v>
          </cell>
          <cell r="CC77">
            <v>0</v>
          </cell>
          <cell r="CD77">
            <v>0</v>
          </cell>
          <cell r="CE77">
            <v>0</v>
          </cell>
          <cell r="CF77">
            <v>413.78200000000004</v>
          </cell>
          <cell r="CG77">
            <v>0</v>
          </cell>
          <cell r="CH77">
            <v>0</v>
          </cell>
          <cell r="CI77">
            <v>0</v>
          </cell>
          <cell r="CJ77">
            <v>7.622300000000001</v>
          </cell>
          <cell r="CS77">
            <v>673.2</v>
          </cell>
          <cell r="CW77">
            <v>399.88080000000002</v>
          </cell>
          <cell r="CX77">
            <v>0</v>
          </cell>
          <cell r="CY77">
            <v>0</v>
          </cell>
          <cell r="CZ77">
            <v>0</v>
          </cell>
          <cell r="DA77">
            <v>267.93360000000001</v>
          </cell>
          <cell r="DB77">
            <v>0</v>
          </cell>
          <cell r="DC77">
            <v>0</v>
          </cell>
          <cell r="DD77">
            <v>0</v>
          </cell>
          <cell r="DE77">
            <v>5.3856000000000002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</row>
        <row r="78">
          <cell r="D78">
            <v>21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</row>
        <row r="79">
          <cell r="D79">
            <v>21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</row>
        <row r="80">
          <cell r="D80">
            <v>21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</row>
        <row r="81">
          <cell r="D81">
            <v>21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</row>
        <row r="82">
          <cell r="D82">
            <v>21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</row>
        <row r="83">
          <cell r="D83">
            <v>21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</row>
        <row r="84">
          <cell r="D84">
            <v>21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</row>
        <row r="85">
          <cell r="D85">
            <v>21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</row>
        <row r="86">
          <cell r="D86">
            <v>21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</row>
        <row r="87">
          <cell r="D87">
            <v>21</v>
          </cell>
          <cell r="M87">
            <v>3675</v>
          </cell>
          <cell r="Q87">
            <v>2260.125</v>
          </cell>
          <cell r="R87">
            <v>0</v>
          </cell>
          <cell r="S87">
            <v>0</v>
          </cell>
          <cell r="T87">
            <v>0</v>
          </cell>
          <cell r="U87">
            <v>1392.825</v>
          </cell>
          <cell r="V87">
            <v>0</v>
          </cell>
          <cell r="W87">
            <v>0</v>
          </cell>
          <cell r="X87">
            <v>0</v>
          </cell>
          <cell r="Y87">
            <v>22.05</v>
          </cell>
          <cell r="AH87">
            <v>3675</v>
          </cell>
          <cell r="AL87">
            <v>2197.65</v>
          </cell>
          <cell r="AM87">
            <v>0</v>
          </cell>
          <cell r="AN87">
            <v>0</v>
          </cell>
          <cell r="AO87">
            <v>0</v>
          </cell>
          <cell r="AP87">
            <v>1458.9750000000001</v>
          </cell>
          <cell r="AQ87">
            <v>0</v>
          </cell>
          <cell r="AR87">
            <v>0</v>
          </cell>
          <cell r="AS87">
            <v>0</v>
          </cell>
          <cell r="AT87">
            <v>18.375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X87">
            <v>3554.25</v>
          </cell>
          <cell r="CB87">
            <v>2178.7552500000002</v>
          </cell>
          <cell r="CC87">
            <v>0</v>
          </cell>
          <cell r="CD87">
            <v>0</v>
          </cell>
          <cell r="CE87">
            <v>0</v>
          </cell>
          <cell r="CF87">
            <v>1350.615</v>
          </cell>
          <cell r="CG87">
            <v>0</v>
          </cell>
          <cell r="CH87">
            <v>0</v>
          </cell>
          <cell r="CI87">
            <v>0</v>
          </cell>
          <cell r="CJ87">
            <v>24.879750000000001</v>
          </cell>
          <cell r="CS87">
            <v>3583.75</v>
          </cell>
          <cell r="CW87">
            <v>2128.7474999999999</v>
          </cell>
          <cell r="CX87">
            <v>0</v>
          </cell>
          <cell r="CY87">
            <v>0</v>
          </cell>
          <cell r="CZ87">
            <v>0</v>
          </cell>
          <cell r="DA87">
            <v>1426.3325</v>
          </cell>
          <cell r="DB87">
            <v>0</v>
          </cell>
          <cell r="DC87">
            <v>0</v>
          </cell>
          <cell r="DD87">
            <v>0</v>
          </cell>
          <cell r="DE87">
            <v>28.67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</row>
        <row r="88">
          <cell r="D88">
            <v>21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H88">
            <v>176.73</v>
          </cell>
          <cell r="AL88">
            <v>105.68453999999998</v>
          </cell>
          <cell r="AM88">
            <v>0</v>
          </cell>
          <cell r="AN88">
            <v>0</v>
          </cell>
          <cell r="AO88">
            <v>0</v>
          </cell>
          <cell r="AP88">
            <v>70.161810000000003</v>
          </cell>
          <cell r="AQ88">
            <v>0</v>
          </cell>
          <cell r="AR88">
            <v>0</v>
          </cell>
          <cell r="AS88">
            <v>0</v>
          </cell>
          <cell r="AT88">
            <v>0.88364999999999994</v>
          </cell>
          <cell r="BC88">
            <v>350.95</v>
          </cell>
          <cell r="BG88">
            <v>216.18519999999998</v>
          </cell>
          <cell r="BH88">
            <v>0</v>
          </cell>
          <cell r="BI88">
            <v>0</v>
          </cell>
          <cell r="BJ88">
            <v>0</v>
          </cell>
          <cell r="BK88">
            <v>133.01005000000001</v>
          </cell>
          <cell r="BL88">
            <v>0</v>
          </cell>
          <cell r="BM88">
            <v>0</v>
          </cell>
          <cell r="BN88">
            <v>0</v>
          </cell>
          <cell r="BO88">
            <v>1.75475</v>
          </cell>
          <cell r="BX88">
            <v>185.45</v>
          </cell>
          <cell r="CB88">
            <v>113.68084999999999</v>
          </cell>
          <cell r="CC88">
            <v>0</v>
          </cell>
          <cell r="CD88">
            <v>0</v>
          </cell>
          <cell r="CE88">
            <v>0</v>
          </cell>
          <cell r="CF88">
            <v>70.470999999999989</v>
          </cell>
          <cell r="CG88">
            <v>0</v>
          </cell>
          <cell r="CH88">
            <v>0</v>
          </cell>
          <cell r="CI88">
            <v>0</v>
          </cell>
          <cell r="CJ88">
            <v>1.2981499999999999</v>
          </cell>
          <cell r="CS88">
            <v>185.45</v>
          </cell>
          <cell r="CW88">
            <v>110.15729999999999</v>
          </cell>
          <cell r="CX88">
            <v>0</v>
          </cell>
          <cell r="CY88">
            <v>0</v>
          </cell>
          <cell r="CZ88">
            <v>0</v>
          </cell>
          <cell r="DA88">
            <v>73.809100000000001</v>
          </cell>
          <cell r="DB88">
            <v>0</v>
          </cell>
          <cell r="DC88">
            <v>0</v>
          </cell>
          <cell r="DD88">
            <v>0</v>
          </cell>
          <cell r="DE88">
            <v>1.4836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</row>
        <row r="89">
          <cell r="D89">
            <v>21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BC89">
            <v>3180</v>
          </cell>
          <cell r="BG89">
            <v>1958.8799999999999</v>
          </cell>
          <cell r="BH89">
            <v>0</v>
          </cell>
          <cell r="BI89">
            <v>0</v>
          </cell>
          <cell r="BJ89">
            <v>0</v>
          </cell>
          <cell r="BK89">
            <v>1205.22</v>
          </cell>
          <cell r="BL89">
            <v>0</v>
          </cell>
          <cell r="BM89">
            <v>0</v>
          </cell>
          <cell r="BN89">
            <v>0</v>
          </cell>
          <cell r="BO89">
            <v>15.9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</row>
        <row r="90">
          <cell r="D90">
            <v>21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S90">
            <v>4848.67</v>
          </cell>
          <cell r="CW90">
            <v>2880.1099799999997</v>
          </cell>
          <cell r="CX90">
            <v>0</v>
          </cell>
          <cell r="CY90">
            <v>0</v>
          </cell>
          <cell r="CZ90">
            <v>0</v>
          </cell>
          <cell r="DA90">
            <v>1929.7706600000001</v>
          </cell>
          <cell r="DB90">
            <v>0</v>
          </cell>
          <cell r="DC90">
            <v>0</v>
          </cell>
          <cell r="DD90">
            <v>0</v>
          </cell>
          <cell r="DE90">
            <v>38.789360000000002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</row>
        <row r="91">
          <cell r="D91">
            <v>21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</row>
        <row r="92">
          <cell r="D92">
            <v>21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</row>
        <row r="93">
          <cell r="D93">
            <v>21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X93">
            <v>565.83999999999992</v>
          </cell>
          <cell r="CB93">
            <v>346.85991999999993</v>
          </cell>
          <cell r="CC93">
            <v>0</v>
          </cell>
          <cell r="CD93">
            <v>0</v>
          </cell>
          <cell r="CE93">
            <v>0</v>
          </cell>
          <cell r="CF93">
            <v>215.01919999999998</v>
          </cell>
          <cell r="CG93">
            <v>0</v>
          </cell>
          <cell r="CH93">
            <v>0</v>
          </cell>
          <cell r="CI93">
            <v>0</v>
          </cell>
          <cell r="CJ93">
            <v>3.9608799999999995</v>
          </cell>
          <cell r="CS93">
            <v>452.15</v>
          </cell>
          <cell r="CW93">
            <v>268.57709999999997</v>
          </cell>
          <cell r="CX93">
            <v>0</v>
          </cell>
          <cell r="CY93">
            <v>0</v>
          </cell>
          <cell r="CZ93">
            <v>0</v>
          </cell>
          <cell r="DA93">
            <v>179.95570000000001</v>
          </cell>
          <cell r="DB93">
            <v>0</v>
          </cell>
          <cell r="DC93">
            <v>0</v>
          </cell>
          <cell r="DD93">
            <v>0</v>
          </cell>
          <cell r="DE93">
            <v>3.6172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</row>
        <row r="94">
          <cell r="D94">
            <v>21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X94">
            <v>1289.75</v>
          </cell>
          <cell r="CB94">
            <v>790.61675000000002</v>
          </cell>
          <cell r="CC94">
            <v>0</v>
          </cell>
          <cell r="CD94">
            <v>0</v>
          </cell>
          <cell r="CE94">
            <v>0</v>
          </cell>
          <cell r="CF94">
            <v>490.10500000000002</v>
          </cell>
          <cell r="CG94">
            <v>0</v>
          </cell>
          <cell r="CH94">
            <v>0</v>
          </cell>
          <cell r="CI94">
            <v>0</v>
          </cell>
          <cell r="CJ94">
            <v>9.0282499999999999</v>
          </cell>
          <cell r="CS94">
            <v>1289.75</v>
          </cell>
          <cell r="CW94">
            <v>766.11149999999998</v>
          </cell>
          <cell r="CX94">
            <v>0</v>
          </cell>
          <cell r="CY94">
            <v>0</v>
          </cell>
          <cell r="CZ94">
            <v>0</v>
          </cell>
          <cell r="DA94">
            <v>513.32050000000004</v>
          </cell>
          <cell r="DB94">
            <v>0</v>
          </cell>
          <cell r="DC94">
            <v>0</v>
          </cell>
          <cell r="DD94">
            <v>0</v>
          </cell>
          <cell r="DE94">
            <v>10.318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</row>
        <row r="95">
          <cell r="D95">
            <v>21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</row>
        <row r="96">
          <cell r="D96">
            <v>21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BC96">
            <v>30</v>
          </cell>
          <cell r="BG96">
            <v>18.48</v>
          </cell>
          <cell r="BH96">
            <v>0</v>
          </cell>
          <cell r="BI96">
            <v>0</v>
          </cell>
          <cell r="BJ96">
            <v>0</v>
          </cell>
          <cell r="BK96">
            <v>11.370000000000001</v>
          </cell>
          <cell r="BL96">
            <v>0</v>
          </cell>
          <cell r="BM96">
            <v>0</v>
          </cell>
          <cell r="BN96">
            <v>0</v>
          </cell>
          <cell r="BO96">
            <v>0.15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</row>
        <row r="97">
          <cell r="D97">
            <v>21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</row>
        <row r="98">
          <cell r="D98">
            <v>21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S98">
            <v>21016</v>
          </cell>
          <cell r="CW98">
            <v>12483.503999999999</v>
          </cell>
          <cell r="CX98">
            <v>0</v>
          </cell>
          <cell r="CY98">
            <v>0</v>
          </cell>
          <cell r="CZ98">
            <v>0</v>
          </cell>
          <cell r="DA98">
            <v>8364.3680000000004</v>
          </cell>
          <cell r="DB98">
            <v>0</v>
          </cell>
          <cell r="DC98">
            <v>0</v>
          </cell>
          <cell r="DD98">
            <v>0</v>
          </cell>
          <cell r="DE98">
            <v>168.12800000000001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</row>
        <row r="99">
          <cell r="D99">
            <v>21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BC99">
            <v>3032.79</v>
          </cell>
          <cell r="BG99">
            <v>1868.1986399999998</v>
          </cell>
          <cell r="BH99">
            <v>0</v>
          </cell>
          <cell r="BI99">
            <v>0</v>
          </cell>
          <cell r="BJ99">
            <v>0</v>
          </cell>
          <cell r="BK99">
            <v>1149.42741</v>
          </cell>
          <cell r="BL99">
            <v>0</v>
          </cell>
          <cell r="BM99">
            <v>0</v>
          </cell>
          <cell r="BN99">
            <v>0</v>
          </cell>
          <cell r="BO99">
            <v>15.16395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</row>
        <row r="100">
          <cell r="D100">
            <v>21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BC100">
            <v>1535</v>
          </cell>
          <cell r="BG100">
            <v>945.56</v>
          </cell>
          <cell r="BH100">
            <v>0</v>
          </cell>
          <cell r="BI100">
            <v>0</v>
          </cell>
          <cell r="BJ100">
            <v>0</v>
          </cell>
          <cell r="BK100">
            <v>581.76499999999999</v>
          </cell>
          <cell r="BL100">
            <v>0</v>
          </cell>
          <cell r="BM100">
            <v>0</v>
          </cell>
          <cell r="BN100">
            <v>0</v>
          </cell>
          <cell r="BO100">
            <v>7.6749999999999998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S100">
            <v>30</v>
          </cell>
          <cell r="CW100">
            <v>17.82</v>
          </cell>
          <cell r="CX100">
            <v>0</v>
          </cell>
          <cell r="CY100">
            <v>0</v>
          </cell>
          <cell r="CZ100">
            <v>0</v>
          </cell>
          <cell r="DA100">
            <v>11.940000000000001</v>
          </cell>
          <cell r="DB100">
            <v>0</v>
          </cell>
          <cell r="DC100">
            <v>0</v>
          </cell>
          <cell r="DD100">
            <v>0</v>
          </cell>
          <cell r="DE100">
            <v>0.24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</row>
        <row r="101">
          <cell r="D101">
            <v>21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</row>
        <row r="102">
          <cell r="D102">
            <v>21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BC102">
            <v>342.92</v>
          </cell>
          <cell r="BG102">
            <v>211.23872</v>
          </cell>
          <cell r="BH102">
            <v>0</v>
          </cell>
          <cell r="BI102">
            <v>0</v>
          </cell>
          <cell r="BJ102">
            <v>0</v>
          </cell>
          <cell r="BK102">
            <v>129.96668</v>
          </cell>
          <cell r="BL102">
            <v>0</v>
          </cell>
          <cell r="BM102">
            <v>0</v>
          </cell>
          <cell r="BN102">
            <v>0</v>
          </cell>
          <cell r="BO102">
            <v>1.7146000000000001</v>
          </cell>
          <cell r="BX102">
            <v>114.28</v>
          </cell>
          <cell r="CB102">
            <v>70.053640000000001</v>
          </cell>
          <cell r="CC102">
            <v>0</v>
          </cell>
          <cell r="CD102">
            <v>0</v>
          </cell>
          <cell r="CE102">
            <v>0</v>
          </cell>
          <cell r="CF102">
            <v>43.426400000000001</v>
          </cell>
          <cell r="CG102">
            <v>0</v>
          </cell>
          <cell r="CH102">
            <v>0</v>
          </cell>
          <cell r="CI102">
            <v>0</v>
          </cell>
          <cell r="CJ102">
            <v>0.79996</v>
          </cell>
          <cell r="CS102">
            <v>114.28</v>
          </cell>
          <cell r="CW102">
            <v>67.882319999999993</v>
          </cell>
          <cell r="CX102">
            <v>0</v>
          </cell>
          <cell r="CY102">
            <v>0</v>
          </cell>
          <cell r="CZ102">
            <v>0</v>
          </cell>
          <cell r="DA102">
            <v>45.483440000000002</v>
          </cell>
          <cell r="DB102">
            <v>0</v>
          </cell>
          <cell r="DC102">
            <v>0</v>
          </cell>
          <cell r="DD102">
            <v>0</v>
          </cell>
          <cell r="DE102">
            <v>0.91424000000000005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</row>
        <row r="103">
          <cell r="D103">
            <v>24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947.31</v>
          </cell>
          <cell r="BT103">
            <v>532.86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947.31</v>
          </cell>
          <cell r="CO103">
            <v>532.86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</row>
        <row r="104">
          <cell r="D104">
            <v>24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</row>
        <row r="105">
          <cell r="D105">
            <v>24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</row>
        <row r="106">
          <cell r="D106">
            <v>24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</row>
        <row r="107">
          <cell r="D107">
            <v>24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5205.83</v>
          </cell>
          <cell r="AY107">
            <v>4702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</row>
        <row r="108">
          <cell r="D108">
            <v>25</v>
          </cell>
          <cell r="E108">
            <v>84000</v>
          </cell>
          <cell r="I108">
            <v>84300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D108">
            <v>230353.31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105000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T108">
            <v>39780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9825</v>
          </cell>
          <cell r="CO108">
            <v>29475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</row>
        <row r="109">
          <cell r="D109">
            <v>25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</row>
        <row r="110">
          <cell r="D110">
            <v>25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H110">
            <v>1800</v>
          </cell>
          <cell r="AL110">
            <v>1076.3999999999999</v>
          </cell>
          <cell r="AM110">
            <v>0</v>
          </cell>
          <cell r="AN110">
            <v>0</v>
          </cell>
          <cell r="AO110">
            <v>0</v>
          </cell>
          <cell r="AP110">
            <v>714.6</v>
          </cell>
          <cell r="AQ110">
            <v>0</v>
          </cell>
          <cell r="AR110">
            <v>0</v>
          </cell>
          <cell r="AS110">
            <v>0</v>
          </cell>
          <cell r="AT110">
            <v>9</v>
          </cell>
          <cell r="BC110">
            <v>2000</v>
          </cell>
          <cell r="BG110">
            <v>1232</v>
          </cell>
          <cell r="BH110">
            <v>0</v>
          </cell>
          <cell r="BI110">
            <v>0</v>
          </cell>
          <cell r="BJ110">
            <v>0</v>
          </cell>
          <cell r="BK110">
            <v>758</v>
          </cell>
          <cell r="BL110">
            <v>0</v>
          </cell>
          <cell r="BM110">
            <v>0</v>
          </cell>
          <cell r="BN110">
            <v>0</v>
          </cell>
          <cell r="BO110">
            <v>10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S110">
            <v>2700</v>
          </cell>
          <cell r="CW110">
            <v>1603.8</v>
          </cell>
          <cell r="CX110">
            <v>0</v>
          </cell>
          <cell r="CY110">
            <v>0</v>
          </cell>
          <cell r="CZ110">
            <v>0</v>
          </cell>
          <cell r="DA110">
            <v>1074.6000000000001</v>
          </cell>
          <cell r="DB110">
            <v>0</v>
          </cell>
          <cell r="DC110">
            <v>0</v>
          </cell>
          <cell r="DD110">
            <v>0</v>
          </cell>
          <cell r="DE110">
            <v>21.6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</row>
        <row r="111">
          <cell r="D111">
            <v>25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59.98</v>
          </cell>
          <cell r="BT111">
            <v>119.96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</row>
        <row r="112">
          <cell r="D112">
            <v>25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X112">
            <v>4042.5</v>
          </cell>
          <cell r="CB112">
            <v>2478.0524999999998</v>
          </cell>
          <cell r="CC112">
            <v>0</v>
          </cell>
          <cell r="CD112">
            <v>0</v>
          </cell>
          <cell r="CE112">
            <v>0</v>
          </cell>
          <cell r="CF112">
            <v>1536.15</v>
          </cell>
          <cell r="CG112">
            <v>0</v>
          </cell>
          <cell r="CH112">
            <v>0</v>
          </cell>
          <cell r="CI112">
            <v>0</v>
          </cell>
          <cell r="CJ112">
            <v>28.297499999999999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</row>
        <row r="113">
          <cell r="D113">
            <v>25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65000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T113">
            <v>-35000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</row>
        <row r="114">
          <cell r="D114">
            <v>25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T114">
            <v>613.29999999999995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360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</row>
        <row r="115">
          <cell r="D115">
            <v>25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</row>
        <row r="116">
          <cell r="D116">
            <v>25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50000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</row>
        <row r="117">
          <cell r="D117">
            <v>25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</row>
        <row r="118">
          <cell r="D118">
            <v>25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</row>
        <row r="119">
          <cell r="D119">
            <v>25</v>
          </cell>
          <cell r="M119">
            <v>17943.61</v>
          </cell>
          <cell r="Q119">
            <v>11035.32015</v>
          </cell>
          <cell r="R119">
            <v>0</v>
          </cell>
          <cell r="S119">
            <v>0</v>
          </cell>
          <cell r="T119">
            <v>0</v>
          </cell>
          <cell r="U119">
            <v>6800.6281900000004</v>
          </cell>
          <cell r="V119">
            <v>0</v>
          </cell>
          <cell r="W119">
            <v>0</v>
          </cell>
          <cell r="X119">
            <v>0</v>
          </cell>
          <cell r="Y119">
            <v>107.66166000000001</v>
          </cell>
          <cell r="AH119">
            <v>1205</v>
          </cell>
          <cell r="AL119">
            <v>720.58999999999992</v>
          </cell>
          <cell r="AM119">
            <v>0</v>
          </cell>
          <cell r="AN119">
            <v>0</v>
          </cell>
          <cell r="AO119">
            <v>0</v>
          </cell>
          <cell r="AP119">
            <v>478.38500000000005</v>
          </cell>
          <cell r="AQ119">
            <v>0</v>
          </cell>
          <cell r="AR119">
            <v>0</v>
          </cell>
          <cell r="AS119">
            <v>0</v>
          </cell>
          <cell r="AT119">
            <v>6.0250000000000004</v>
          </cell>
          <cell r="BC119">
            <v>5582.21</v>
          </cell>
          <cell r="BG119">
            <v>3438.6413600000001</v>
          </cell>
          <cell r="BH119">
            <v>0</v>
          </cell>
          <cell r="BI119">
            <v>0</v>
          </cell>
          <cell r="BJ119">
            <v>0</v>
          </cell>
          <cell r="BK119">
            <v>2115.6575900000003</v>
          </cell>
          <cell r="BL119">
            <v>0</v>
          </cell>
          <cell r="BM119">
            <v>0</v>
          </cell>
          <cell r="BN119">
            <v>0</v>
          </cell>
          <cell r="BO119">
            <v>27.911049999999999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S119">
            <v>23007.8</v>
          </cell>
          <cell r="CW119">
            <v>13666.633199999998</v>
          </cell>
          <cell r="CX119">
            <v>0</v>
          </cell>
          <cell r="CY119">
            <v>0</v>
          </cell>
          <cell r="CZ119">
            <v>0</v>
          </cell>
          <cell r="DA119">
            <v>9157.1044000000002</v>
          </cell>
          <cell r="DB119">
            <v>0</v>
          </cell>
          <cell r="DC119">
            <v>0</v>
          </cell>
          <cell r="DD119">
            <v>0</v>
          </cell>
          <cell r="DE119">
            <v>184.0624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</row>
        <row r="120">
          <cell r="D120">
            <v>25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</row>
        <row r="121">
          <cell r="D121">
            <v>25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</row>
        <row r="122">
          <cell r="D122">
            <v>25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</row>
        <row r="123">
          <cell r="D123">
            <v>25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X123">
            <v>60</v>
          </cell>
          <cell r="CB123">
            <v>36.78</v>
          </cell>
          <cell r="CC123">
            <v>0</v>
          </cell>
          <cell r="CD123">
            <v>0</v>
          </cell>
          <cell r="CE123">
            <v>0</v>
          </cell>
          <cell r="CF123">
            <v>22.8</v>
          </cell>
          <cell r="CG123">
            <v>0</v>
          </cell>
          <cell r="CH123">
            <v>0</v>
          </cell>
          <cell r="CI123">
            <v>0</v>
          </cell>
          <cell r="CJ123">
            <v>0.42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</row>
        <row r="124">
          <cell r="D124">
            <v>25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</row>
        <row r="125">
          <cell r="D125">
            <v>25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D125">
            <v>2529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T125">
            <v>1352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</row>
        <row r="126">
          <cell r="D126">
            <v>25</v>
          </cell>
          <cell r="E126">
            <v>25423.73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25423.73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</row>
        <row r="127">
          <cell r="D127">
            <v>25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</row>
        <row r="128">
          <cell r="D128">
            <v>25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S128">
            <v>2420</v>
          </cell>
          <cell r="CW128">
            <v>1437.48</v>
          </cell>
          <cell r="CX128">
            <v>0</v>
          </cell>
          <cell r="CY128">
            <v>0</v>
          </cell>
          <cell r="CZ128">
            <v>0</v>
          </cell>
          <cell r="DA128">
            <v>963.16000000000008</v>
          </cell>
          <cell r="DB128">
            <v>0</v>
          </cell>
          <cell r="DC128">
            <v>0</v>
          </cell>
          <cell r="DD128">
            <v>0</v>
          </cell>
          <cell r="DE128">
            <v>19.36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</row>
        <row r="129">
          <cell r="D129">
            <v>25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900</v>
          </cell>
          <cell r="CO129">
            <v>650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</row>
        <row r="130">
          <cell r="D130">
            <v>25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</row>
        <row r="131">
          <cell r="D131">
            <v>25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</row>
        <row r="132">
          <cell r="D132">
            <v>25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</row>
        <row r="133">
          <cell r="D133">
            <v>25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</row>
        <row r="134">
          <cell r="D134">
            <v>25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BC134">
            <v>1220.99</v>
          </cell>
          <cell r="BG134">
            <v>752.12983999999994</v>
          </cell>
          <cell r="BH134">
            <v>0</v>
          </cell>
          <cell r="BI134">
            <v>0</v>
          </cell>
          <cell r="BJ134">
            <v>0</v>
          </cell>
          <cell r="BK134">
            <v>462.75521000000003</v>
          </cell>
          <cell r="BL134">
            <v>0</v>
          </cell>
          <cell r="BM134">
            <v>0</v>
          </cell>
          <cell r="BN134">
            <v>0</v>
          </cell>
          <cell r="BO134">
            <v>6.1049500000000005</v>
          </cell>
          <cell r="BX134">
            <v>7842.42</v>
          </cell>
          <cell r="CB134">
            <v>4807.4034599999995</v>
          </cell>
          <cell r="CC134">
            <v>0</v>
          </cell>
          <cell r="CD134">
            <v>0</v>
          </cell>
          <cell r="CE134">
            <v>0</v>
          </cell>
          <cell r="CF134">
            <v>2980.1196</v>
          </cell>
          <cell r="CG134">
            <v>0</v>
          </cell>
          <cell r="CH134">
            <v>0</v>
          </cell>
          <cell r="CI134">
            <v>0</v>
          </cell>
          <cell r="CJ134">
            <v>54.896940000000001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</row>
        <row r="135">
          <cell r="D135">
            <v>25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</row>
        <row r="136">
          <cell r="D136">
            <v>25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S136">
            <v>1472</v>
          </cell>
          <cell r="CW136">
            <v>874.36799999999994</v>
          </cell>
          <cell r="CX136">
            <v>0</v>
          </cell>
          <cell r="CY136">
            <v>0</v>
          </cell>
          <cell r="CZ136">
            <v>0</v>
          </cell>
          <cell r="DA136">
            <v>585.85599999999999</v>
          </cell>
          <cell r="DB136">
            <v>0</v>
          </cell>
          <cell r="DC136">
            <v>0</v>
          </cell>
          <cell r="DD136">
            <v>0</v>
          </cell>
          <cell r="DE136">
            <v>11.776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</row>
        <row r="137">
          <cell r="D137">
            <v>25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</row>
        <row r="138">
          <cell r="D138">
            <v>25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</row>
        <row r="139">
          <cell r="D139">
            <v>25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</row>
        <row r="140">
          <cell r="D140">
            <v>25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</row>
        <row r="141">
          <cell r="D141">
            <v>25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</row>
        <row r="142">
          <cell r="D142">
            <v>25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15250</v>
          </cell>
          <cell r="AD142">
            <v>15250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30500</v>
          </cell>
          <cell r="AY142">
            <v>30500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16575</v>
          </cell>
          <cell r="BT142">
            <v>16575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16575</v>
          </cell>
          <cell r="CO142">
            <v>16575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</row>
        <row r="143">
          <cell r="D143">
            <v>25</v>
          </cell>
          <cell r="G143">
            <v>16000</v>
          </cell>
          <cell r="K143">
            <v>38400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B143">
            <v>8000</v>
          </cell>
          <cell r="AF143">
            <v>1600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</row>
        <row r="144">
          <cell r="D144">
            <v>25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51275.19</v>
          </cell>
          <cell r="AY144">
            <v>47162.2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</row>
        <row r="145">
          <cell r="D145">
            <v>25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</row>
        <row r="146">
          <cell r="D146">
            <v>25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T146">
            <v>-2553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</row>
        <row r="147">
          <cell r="D147">
            <v>25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30000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T147">
            <v>9990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</row>
        <row r="148">
          <cell r="D148">
            <v>25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</row>
        <row r="149">
          <cell r="D149">
            <v>25</v>
          </cell>
          <cell r="M149">
            <v>1500</v>
          </cell>
          <cell r="Q149">
            <v>922.5</v>
          </cell>
          <cell r="R149">
            <v>0</v>
          </cell>
          <cell r="S149">
            <v>0</v>
          </cell>
          <cell r="T149">
            <v>0</v>
          </cell>
          <cell r="U149">
            <v>568.5</v>
          </cell>
          <cell r="V149">
            <v>0</v>
          </cell>
          <cell r="W149">
            <v>0</v>
          </cell>
          <cell r="X149">
            <v>0</v>
          </cell>
          <cell r="Y149">
            <v>9</v>
          </cell>
          <cell r="AH149">
            <v>1500</v>
          </cell>
          <cell r="AL149">
            <v>897</v>
          </cell>
          <cell r="AM149">
            <v>0</v>
          </cell>
          <cell r="AN149">
            <v>0</v>
          </cell>
          <cell r="AO149">
            <v>0</v>
          </cell>
          <cell r="AP149">
            <v>595.5</v>
          </cell>
          <cell r="AQ149">
            <v>0</v>
          </cell>
          <cell r="AR149">
            <v>0</v>
          </cell>
          <cell r="AS149">
            <v>0</v>
          </cell>
          <cell r="AT149">
            <v>7.5</v>
          </cell>
          <cell r="BC149">
            <v>1500</v>
          </cell>
          <cell r="BG149">
            <v>924</v>
          </cell>
          <cell r="BH149">
            <v>0</v>
          </cell>
          <cell r="BI149">
            <v>0</v>
          </cell>
          <cell r="BJ149">
            <v>0</v>
          </cell>
          <cell r="BK149">
            <v>568.5</v>
          </cell>
          <cell r="BL149">
            <v>0</v>
          </cell>
          <cell r="BM149">
            <v>0</v>
          </cell>
          <cell r="BN149">
            <v>0</v>
          </cell>
          <cell r="BO149">
            <v>7.5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</row>
        <row r="150">
          <cell r="D150">
            <v>25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</row>
        <row r="151">
          <cell r="D151">
            <v>25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</row>
        <row r="152">
          <cell r="D152">
            <v>25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</row>
        <row r="153">
          <cell r="D153">
            <v>25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O153">
            <v>30000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</row>
        <row r="154">
          <cell r="D154">
            <v>25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</row>
        <row r="155">
          <cell r="D155">
            <v>25</v>
          </cell>
          <cell r="F155">
            <v>1282</v>
          </cell>
          <cell r="J155">
            <v>670</v>
          </cell>
          <cell r="N155">
            <v>2851</v>
          </cell>
          <cell r="Q155">
            <v>0</v>
          </cell>
          <cell r="R155">
            <v>1753.365</v>
          </cell>
          <cell r="S155">
            <v>0</v>
          </cell>
          <cell r="T155">
            <v>0</v>
          </cell>
          <cell r="U155">
            <v>0</v>
          </cell>
          <cell r="V155">
            <v>1080.529</v>
          </cell>
          <cell r="W155">
            <v>0</v>
          </cell>
          <cell r="X155">
            <v>0</v>
          </cell>
          <cell r="Y155">
            <v>17.106000000000002</v>
          </cell>
          <cell r="AA155">
            <v>820</v>
          </cell>
          <cell r="AE155">
            <v>1346</v>
          </cell>
          <cell r="AI155">
            <v>3604</v>
          </cell>
          <cell r="AL155">
            <v>0</v>
          </cell>
          <cell r="AM155">
            <v>2155.192</v>
          </cell>
          <cell r="AN155">
            <v>0</v>
          </cell>
          <cell r="AO155">
            <v>0</v>
          </cell>
          <cell r="AP155">
            <v>0</v>
          </cell>
          <cell r="AQ155">
            <v>1430.788</v>
          </cell>
          <cell r="AR155">
            <v>0</v>
          </cell>
          <cell r="AS155">
            <v>0</v>
          </cell>
          <cell r="AT155">
            <v>18.02</v>
          </cell>
          <cell r="AV155">
            <v>1144</v>
          </cell>
          <cell r="AZ155">
            <v>708</v>
          </cell>
          <cell r="BD155">
            <v>3454</v>
          </cell>
          <cell r="BG155">
            <v>0</v>
          </cell>
          <cell r="BH155">
            <v>2127.6639999999998</v>
          </cell>
          <cell r="BI155">
            <v>0</v>
          </cell>
          <cell r="BJ155">
            <v>0</v>
          </cell>
          <cell r="BK155">
            <v>0</v>
          </cell>
          <cell r="BL155">
            <v>1309.066</v>
          </cell>
          <cell r="BM155">
            <v>0</v>
          </cell>
          <cell r="BN155">
            <v>0</v>
          </cell>
          <cell r="BO155">
            <v>17.27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</row>
        <row r="156">
          <cell r="D156">
            <v>25</v>
          </cell>
          <cell r="E156">
            <v>76845</v>
          </cell>
          <cell r="I156">
            <v>76845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</row>
        <row r="157">
          <cell r="D157">
            <v>25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</row>
        <row r="158">
          <cell r="D158">
            <v>25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</row>
        <row r="159">
          <cell r="D159">
            <v>25</v>
          </cell>
          <cell r="E159">
            <v>16689.43</v>
          </cell>
          <cell r="I159">
            <v>21502.37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-16689.43</v>
          </cell>
          <cell r="AD159">
            <v>-21502.37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</row>
        <row r="160">
          <cell r="D160">
            <v>25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</row>
        <row r="161">
          <cell r="D161">
            <v>25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</row>
        <row r="162">
          <cell r="D162">
            <v>25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</row>
        <row r="163">
          <cell r="D163">
            <v>25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</row>
        <row r="164">
          <cell r="D164">
            <v>26</v>
          </cell>
          <cell r="G164">
            <v>102940.92</v>
          </cell>
          <cell r="K164">
            <v>62729.65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257817.53</v>
          </cell>
          <cell r="AF164">
            <v>86147.87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W164">
            <v>262483.12</v>
          </cell>
          <cell r="BA164">
            <v>83331.100000000006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R164">
            <v>305000</v>
          </cell>
          <cell r="BV164">
            <v>36101.96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M164">
            <v>411403.29</v>
          </cell>
          <cell r="CQ164">
            <v>88139.56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</row>
        <row r="165">
          <cell r="D165">
            <v>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</row>
        <row r="166">
          <cell r="D166">
            <v>26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</row>
        <row r="167">
          <cell r="D167">
            <v>26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</row>
        <row r="168">
          <cell r="D168">
            <v>29</v>
          </cell>
          <cell r="E168">
            <v>61073.26</v>
          </cell>
          <cell r="I168">
            <v>101543.5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60166.720000000001</v>
          </cell>
          <cell r="AD168">
            <v>98412.01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59762.14</v>
          </cell>
          <cell r="AY168">
            <v>84563.07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40210</v>
          </cell>
          <cell r="BT168">
            <v>52102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</row>
        <row r="169">
          <cell r="D169">
            <v>29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</row>
        <row r="170">
          <cell r="D170">
            <v>30</v>
          </cell>
          <cell r="E170">
            <v>10430.43</v>
          </cell>
          <cell r="I170">
            <v>4327.7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3573.81</v>
          </cell>
          <cell r="AD170">
            <v>7165.08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4424.7800000000007</v>
          </cell>
          <cell r="AY170">
            <v>3219.95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14990</v>
          </cell>
          <cell r="BT170">
            <v>9600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</row>
        <row r="171">
          <cell r="D171">
            <v>30</v>
          </cell>
          <cell r="E171">
            <v>12656.17</v>
          </cell>
          <cell r="I171">
            <v>9401.51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7209.18</v>
          </cell>
          <cell r="AD171">
            <v>5555.98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3908.25</v>
          </cell>
          <cell r="AY171">
            <v>2415.17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15170</v>
          </cell>
          <cell r="BT171">
            <v>4980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52182.6</v>
          </cell>
          <cell r="CO171">
            <v>90124.1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</row>
        <row r="172">
          <cell r="D172">
            <v>30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3725.73</v>
          </cell>
          <cell r="AY172">
            <v>1612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</row>
        <row r="173">
          <cell r="D173">
            <v>29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</row>
        <row r="174">
          <cell r="E174">
            <v>291216.31999999995</v>
          </cell>
          <cell r="F174">
            <v>1282</v>
          </cell>
          <cell r="G174">
            <v>118940.92</v>
          </cell>
          <cell r="H174">
            <v>0</v>
          </cell>
          <cell r="I174">
            <v>306021.78000000003</v>
          </cell>
          <cell r="J174">
            <v>670</v>
          </cell>
          <cell r="K174">
            <v>101129.65</v>
          </cell>
          <cell r="L174">
            <v>0</v>
          </cell>
          <cell r="M174">
            <v>50590.770000000004</v>
          </cell>
          <cell r="N174">
            <v>2851</v>
          </cell>
          <cell r="O174">
            <v>17721.810000000001</v>
          </cell>
          <cell r="P174">
            <v>0</v>
          </cell>
          <cell r="Q174">
            <v>31113.323550000001</v>
          </cell>
          <cell r="R174">
            <v>1753.365</v>
          </cell>
          <cell r="S174">
            <v>10898.91315</v>
          </cell>
          <cell r="T174">
            <v>0</v>
          </cell>
          <cell r="U174">
            <v>19173.901829999999</v>
          </cell>
          <cell r="V174">
            <v>1080.529</v>
          </cell>
          <cell r="W174">
            <v>6716.5659900000001</v>
          </cell>
          <cell r="X174">
            <v>0</v>
          </cell>
          <cell r="Y174">
            <v>426.98148000000003</v>
          </cell>
          <cell r="Z174">
            <v>99289.06</v>
          </cell>
          <cell r="AA174">
            <v>820</v>
          </cell>
          <cell r="AB174">
            <v>269753.89</v>
          </cell>
          <cell r="AC174">
            <v>0</v>
          </cell>
          <cell r="AD174">
            <v>346874.46</v>
          </cell>
          <cell r="AE174">
            <v>1346</v>
          </cell>
          <cell r="AF174">
            <v>87747.87</v>
          </cell>
          <cell r="AG174">
            <v>0</v>
          </cell>
          <cell r="AH174">
            <v>38063.030000000006</v>
          </cell>
          <cell r="AI174">
            <v>3604</v>
          </cell>
          <cell r="AJ174">
            <v>19689.990000000002</v>
          </cell>
          <cell r="AK174">
            <v>0</v>
          </cell>
          <cell r="AL174">
            <v>22761.691940000004</v>
          </cell>
          <cell r="AM174">
            <v>2155.192</v>
          </cell>
          <cell r="AN174">
            <v>11774.614019999999</v>
          </cell>
          <cell r="AO174">
            <v>0</v>
          </cell>
          <cell r="AP174">
            <v>15111.022910000002</v>
          </cell>
          <cell r="AQ174">
            <v>1430.788</v>
          </cell>
          <cell r="AR174">
            <v>7816.9260300000014</v>
          </cell>
          <cell r="AS174">
            <v>0</v>
          </cell>
          <cell r="AT174">
            <v>306.78509999999994</v>
          </cell>
          <cell r="AU174">
            <v>445553.81</v>
          </cell>
          <cell r="AV174">
            <v>1144</v>
          </cell>
          <cell r="AW174">
            <v>698968.96</v>
          </cell>
          <cell r="AX174">
            <v>0</v>
          </cell>
          <cell r="AY174">
            <v>192406.39000000004</v>
          </cell>
          <cell r="AZ174">
            <v>708</v>
          </cell>
          <cell r="BA174">
            <v>88378.240000000005</v>
          </cell>
          <cell r="BB174">
            <v>0</v>
          </cell>
          <cell r="BC174">
            <v>212231.97000000003</v>
          </cell>
          <cell r="BD174">
            <v>8254</v>
          </cell>
          <cell r="BE174">
            <v>49687.030000000006</v>
          </cell>
          <cell r="BF174">
            <v>0</v>
          </cell>
          <cell r="BG174">
            <v>130734.89352</v>
          </cell>
          <cell r="BH174">
            <v>5084.4639999999999</v>
          </cell>
          <cell r="BI174">
            <v>30607.210480000002</v>
          </cell>
          <cell r="BJ174">
            <v>0</v>
          </cell>
          <cell r="BK174">
            <v>80435.916629999992</v>
          </cell>
          <cell r="BL174">
            <v>3128.2660000000001</v>
          </cell>
          <cell r="BM174">
            <v>18831.38437</v>
          </cell>
          <cell r="BN174">
            <v>0</v>
          </cell>
          <cell r="BO174">
            <v>1350.865</v>
          </cell>
          <cell r="BP174">
            <v>103851.65</v>
          </cell>
          <cell r="BQ174">
            <v>0</v>
          </cell>
          <cell r="BR174">
            <v>445810</v>
          </cell>
          <cell r="BS174">
            <v>0</v>
          </cell>
          <cell r="BT174">
            <v>108651.38</v>
          </cell>
          <cell r="BU174">
            <v>0</v>
          </cell>
          <cell r="BV174">
            <v>36101.96</v>
          </cell>
          <cell r="BW174">
            <v>0</v>
          </cell>
          <cell r="BX174">
            <v>62803.359999999993</v>
          </cell>
          <cell r="BY174">
            <v>0</v>
          </cell>
          <cell r="BZ174">
            <v>17353.77</v>
          </cell>
          <cell r="CA174">
            <v>0</v>
          </cell>
          <cell r="CB174">
            <v>38498.45968</v>
          </cell>
          <cell r="CC174">
            <v>0</v>
          </cell>
          <cell r="CD174">
            <v>10637.861010000001</v>
          </cell>
          <cell r="CE174">
            <v>0</v>
          </cell>
          <cell r="CF174">
            <v>23865.2768</v>
          </cell>
          <cell r="CG174">
            <v>0</v>
          </cell>
          <cell r="CH174">
            <v>6594.4326000000001</v>
          </cell>
          <cell r="CI174">
            <v>0</v>
          </cell>
          <cell r="CJ174">
            <v>561.09991000000002</v>
          </cell>
          <cell r="CK174">
            <v>88093.299999999988</v>
          </cell>
          <cell r="CL174">
            <v>0</v>
          </cell>
          <cell r="CM174">
            <v>411403.29</v>
          </cell>
          <cell r="CN174">
            <v>0</v>
          </cell>
          <cell r="CO174">
            <v>176820.32</v>
          </cell>
          <cell r="CP174">
            <v>0</v>
          </cell>
          <cell r="CQ174">
            <v>88139.56</v>
          </cell>
          <cell r="CR174">
            <v>0</v>
          </cell>
          <cell r="CS174">
            <v>123520.01</v>
          </cell>
          <cell r="CT174">
            <v>625</v>
          </cell>
          <cell r="CU174">
            <v>17353.77</v>
          </cell>
          <cell r="CV174">
            <v>0</v>
          </cell>
          <cell r="CW174">
            <v>73370.885939999993</v>
          </cell>
          <cell r="CX174">
            <v>371.25</v>
          </cell>
          <cell r="CY174">
            <v>10308.139379999999</v>
          </cell>
          <cell r="CZ174">
            <v>0</v>
          </cell>
          <cell r="DA174">
            <v>49160.963980000015</v>
          </cell>
          <cell r="DB174">
            <v>248.75</v>
          </cell>
          <cell r="DC174">
            <v>6906.8004600000004</v>
          </cell>
          <cell r="DD174">
            <v>0</v>
          </cell>
          <cell r="DE174">
            <v>1131.9902399999999</v>
          </cell>
          <cell r="DF174">
            <v>1</v>
          </cell>
          <cell r="DG174">
            <v>2</v>
          </cell>
          <cell r="DH174">
            <v>3</v>
          </cell>
          <cell r="DI174">
            <v>4</v>
          </cell>
          <cell r="DJ174">
            <v>5</v>
          </cell>
          <cell r="DK174">
            <v>6</v>
          </cell>
          <cell r="DL174">
            <v>7</v>
          </cell>
          <cell r="DM174">
            <v>8</v>
          </cell>
          <cell r="DN174">
            <v>9</v>
          </cell>
          <cell r="DO174">
            <v>10</v>
          </cell>
          <cell r="DP174">
            <v>11</v>
          </cell>
          <cell r="DQ174">
            <v>12</v>
          </cell>
          <cell r="DR174">
            <v>5.4180000000000001</v>
          </cell>
          <cell r="DS174">
            <v>6.02</v>
          </cell>
          <cell r="DT174">
            <v>6.6219999999999999</v>
          </cell>
          <cell r="DU174">
            <v>7.2240000000000002</v>
          </cell>
          <cell r="DV174">
            <v>3.4470000000000001</v>
          </cell>
          <cell r="DW174">
            <v>3.83</v>
          </cell>
          <cell r="DX174">
            <v>4.2130000000000001</v>
          </cell>
          <cell r="DY174">
            <v>4.5960000000000001</v>
          </cell>
          <cell r="DZ174">
            <v>0.63</v>
          </cell>
          <cell r="EA174">
            <v>1</v>
          </cell>
          <cell r="EB174">
            <v>2</v>
          </cell>
          <cell r="EC174">
            <v>3</v>
          </cell>
          <cell r="ED174">
            <v>4</v>
          </cell>
          <cell r="EE174">
            <v>5</v>
          </cell>
          <cell r="EF174">
            <v>6</v>
          </cell>
          <cell r="EG174">
            <v>7</v>
          </cell>
          <cell r="EH174">
            <v>8</v>
          </cell>
          <cell r="EI174">
            <v>9</v>
          </cell>
          <cell r="EJ174">
            <v>10</v>
          </cell>
          <cell r="EK174">
            <v>11</v>
          </cell>
          <cell r="EL174">
            <v>12</v>
          </cell>
          <cell r="EM174">
            <v>5.4180000000000001</v>
          </cell>
          <cell r="EN174">
            <v>6.02</v>
          </cell>
          <cell r="EO174">
            <v>6.6219999999999999</v>
          </cell>
          <cell r="EP174">
            <v>7.2240000000000002</v>
          </cell>
          <cell r="EQ174">
            <v>3.4470000000000001</v>
          </cell>
          <cell r="ER174">
            <v>3.83</v>
          </cell>
          <cell r="ES174">
            <v>4.2130000000000001</v>
          </cell>
          <cell r="ET174">
            <v>4.5960000000000001</v>
          </cell>
          <cell r="EU174">
            <v>0.63</v>
          </cell>
          <cell r="EV174">
            <v>1</v>
          </cell>
          <cell r="EW174">
            <v>2</v>
          </cell>
          <cell r="EX174">
            <v>3</v>
          </cell>
          <cell r="EY174">
            <v>4</v>
          </cell>
          <cell r="EZ174">
            <v>5</v>
          </cell>
          <cell r="FA174">
            <v>6</v>
          </cell>
          <cell r="FB174">
            <v>7</v>
          </cell>
          <cell r="FC174">
            <v>8</v>
          </cell>
          <cell r="FD174">
            <v>9</v>
          </cell>
          <cell r="FE174">
            <v>10</v>
          </cell>
          <cell r="FF174">
            <v>11</v>
          </cell>
          <cell r="FG174">
            <v>12</v>
          </cell>
          <cell r="FH174">
            <v>5.4180000000000001</v>
          </cell>
          <cell r="FI174">
            <v>6.02</v>
          </cell>
          <cell r="FJ174">
            <v>6.6219999999999999</v>
          </cell>
          <cell r="FK174">
            <v>7.2240000000000002</v>
          </cell>
          <cell r="FL174">
            <v>3.4470000000000001</v>
          </cell>
          <cell r="FM174">
            <v>3.83</v>
          </cell>
          <cell r="FN174">
            <v>4.2130000000000001</v>
          </cell>
          <cell r="FO174">
            <v>4.5960000000000001</v>
          </cell>
          <cell r="FP174">
            <v>0.63</v>
          </cell>
          <cell r="FQ174">
            <v>1</v>
          </cell>
          <cell r="FR174">
            <v>2</v>
          </cell>
          <cell r="FS174">
            <v>3</v>
          </cell>
          <cell r="FT174">
            <v>4</v>
          </cell>
          <cell r="FU174">
            <v>5</v>
          </cell>
          <cell r="FV174">
            <v>6</v>
          </cell>
          <cell r="FW174">
            <v>7</v>
          </cell>
        </row>
      </sheetData>
      <sheetData sheetId="5" refreshError="1"/>
      <sheetData sheetId="6">
        <row r="5">
          <cell r="C5" t="str">
            <v>ВПТППРГ1</v>
          </cell>
        </row>
      </sheetData>
      <sheetData sheetId="7" refreshError="1"/>
      <sheetData sheetId="8">
        <row r="6">
          <cell r="A6" t="str">
            <v>А-76</v>
          </cell>
        </row>
      </sheetData>
      <sheetData sheetId="9">
        <row r="8">
          <cell r="G8" t="str">
            <v>втоп1</v>
          </cell>
        </row>
      </sheetData>
      <sheetData sheetId="10" refreshError="1"/>
      <sheetData sheetId="11">
        <row r="5">
          <cell r="C5" t="str">
            <v>ТРПРГ1</v>
          </cell>
        </row>
      </sheetData>
      <sheetData sheetId="12" refreshError="1"/>
      <sheetData sheetId="13" refreshError="1">
        <row r="5">
          <cell r="C5" t="str">
            <v>ТРПРГ1</v>
          </cell>
        </row>
        <row r="20">
          <cell r="A20" t="str">
            <v>А-76</v>
          </cell>
          <cell r="B20">
            <v>10829</v>
          </cell>
          <cell r="C20">
            <v>11273</v>
          </cell>
          <cell r="D20">
            <v>11147</v>
          </cell>
          <cell r="E20">
            <v>11192</v>
          </cell>
          <cell r="F20">
            <v>10694</v>
          </cell>
          <cell r="G20">
            <v>10908</v>
          </cell>
          <cell r="H20">
            <v>11133</v>
          </cell>
          <cell r="I20">
            <v>10221</v>
          </cell>
          <cell r="J20">
            <v>8651</v>
          </cell>
          <cell r="K20">
            <v>10594</v>
          </cell>
          <cell r="L20">
            <v>11500</v>
          </cell>
          <cell r="M20">
            <v>12111</v>
          </cell>
        </row>
        <row r="21">
          <cell r="A21" t="str">
            <v>А-92</v>
          </cell>
          <cell r="B21">
            <v>2710</v>
          </cell>
          <cell r="C21">
            <v>2711</v>
          </cell>
          <cell r="D21">
            <v>2759</v>
          </cell>
          <cell r="E21">
            <v>2739</v>
          </cell>
          <cell r="F21">
            <v>25675</v>
          </cell>
          <cell r="G21">
            <v>26881</v>
          </cell>
          <cell r="H21">
            <v>4</v>
          </cell>
          <cell r="I21">
            <v>4</v>
          </cell>
          <cell r="J21">
            <v>24991</v>
          </cell>
          <cell r="K21">
            <v>25135</v>
          </cell>
          <cell r="L21">
            <v>4</v>
          </cell>
          <cell r="M21">
            <v>4</v>
          </cell>
        </row>
        <row r="22">
          <cell r="A22" t="str">
            <v>А-95</v>
          </cell>
          <cell r="C22" t="str">
            <v>КОХР11</v>
          </cell>
          <cell r="D22">
            <v>3971.25</v>
          </cell>
          <cell r="E22">
            <v>3971.25</v>
          </cell>
          <cell r="F22">
            <v>6.19867364</v>
          </cell>
          <cell r="G22">
            <v>0</v>
          </cell>
          <cell r="H22">
            <v>3971.25</v>
          </cell>
          <cell r="I22">
            <v>3971.25</v>
          </cell>
          <cell r="J22">
            <v>1</v>
          </cell>
          <cell r="K22" t="str">
            <v>ВПР12</v>
          </cell>
          <cell r="L22">
            <v>3971.25</v>
          </cell>
          <cell r="M22">
            <v>3971.25</v>
          </cell>
        </row>
        <row r="23">
          <cell r="A23" t="str">
            <v>ДТ</v>
          </cell>
          <cell r="B23">
            <v>8286</v>
          </cell>
          <cell r="C23">
            <v>8224</v>
          </cell>
          <cell r="D23">
            <v>8359</v>
          </cell>
          <cell r="E23">
            <v>8476</v>
          </cell>
          <cell r="F23">
            <v>0</v>
          </cell>
          <cell r="G23">
            <v>0</v>
          </cell>
          <cell r="H23">
            <v>15.885</v>
          </cell>
          <cell r="I23">
            <v>15.885</v>
          </cell>
          <cell r="J23">
            <v>0</v>
          </cell>
          <cell r="K23" t="str">
            <v>ВПР13</v>
          </cell>
          <cell r="L23">
            <v>15.885</v>
          </cell>
          <cell r="M23">
            <v>15.885</v>
          </cell>
        </row>
        <row r="26">
          <cell r="A26" t="str">
            <v>А-76</v>
          </cell>
          <cell r="B26">
            <v>69.846999999999994</v>
          </cell>
          <cell r="C26">
            <v>76.106999999999999</v>
          </cell>
          <cell r="D26">
            <v>75.832999999999998</v>
          </cell>
          <cell r="E26">
            <v>76.2</v>
          </cell>
          <cell r="F26">
            <v>10846</v>
          </cell>
          <cell r="G26">
            <v>11069</v>
          </cell>
          <cell r="H26">
            <v>10999</v>
          </cell>
          <cell r="I26">
            <v>10259</v>
          </cell>
          <cell r="J26">
            <v>10337</v>
          </cell>
          <cell r="K26">
            <v>10140</v>
          </cell>
          <cell r="L26">
            <v>10043</v>
          </cell>
          <cell r="M26">
            <v>10159</v>
          </cell>
        </row>
        <row r="27">
          <cell r="A27" t="str">
            <v>А-92</v>
          </cell>
          <cell r="B27">
            <v>23.116</v>
          </cell>
          <cell r="C27">
            <v>23.571999999999999</v>
          </cell>
          <cell r="D27">
            <v>23.803000000000001</v>
          </cell>
          <cell r="E27">
            <v>23.7</v>
          </cell>
          <cell r="F27">
            <v>0</v>
          </cell>
          <cell r="G27">
            <v>0</v>
          </cell>
          <cell r="H27">
            <v>8</v>
          </cell>
          <cell r="I27">
            <v>8</v>
          </cell>
          <cell r="J27">
            <v>0</v>
          </cell>
          <cell r="K27" t="str">
            <v>ВПР17</v>
          </cell>
          <cell r="L27">
            <v>8</v>
          </cell>
          <cell r="M27">
            <v>8</v>
          </cell>
        </row>
        <row r="28">
          <cell r="A28" t="str">
            <v>А-95</v>
          </cell>
          <cell r="C28" t="str">
            <v>КОХР14</v>
          </cell>
          <cell r="D28">
            <v>11104.125</v>
          </cell>
          <cell r="E28">
            <v>11104.125</v>
          </cell>
          <cell r="F28">
            <v>0</v>
          </cell>
          <cell r="G28">
            <v>0</v>
          </cell>
          <cell r="H28">
            <v>11104.125</v>
          </cell>
          <cell r="I28">
            <v>11104.125</v>
          </cell>
          <cell r="J28">
            <v>0</v>
          </cell>
          <cell r="K28" t="str">
            <v>ВПР18</v>
          </cell>
          <cell r="L28">
            <v>11104.125</v>
          </cell>
          <cell r="M28">
            <v>11104.125</v>
          </cell>
        </row>
        <row r="29">
          <cell r="A29" t="str">
            <v>ДТ</v>
          </cell>
          <cell r="B29">
            <v>54.107999999999997</v>
          </cell>
          <cell r="C29">
            <v>55.604999999999997</v>
          </cell>
          <cell r="D29">
            <v>56.445999999999998</v>
          </cell>
          <cell r="E29">
            <v>57.3</v>
          </cell>
          <cell r="F29">
            <v>5</v>
          </cell>
          <cell r="G29">
            <v>5</v>
          </cell>
          <cell r="H29">
            <v>88.832999999999998</v>
          </cell>
          <cell r="I29">
            <v>88.832999999999998</v>
          </cell>
          <cell r="J29">
            <v>5</v>
          </cell>
          <cell r="K29">
            <v>5</v>
          </cell>
          <cell r="L29">
            <v>88.832999999999998</v>
          </cell>
          <cell r="M29">
            <v>88.832999999999998</v>
          </cell>
        </row>
        <row r="30">
          <cell r="A30" t="str">
            <v>ГСМ</v>
          </cell>
          <cell r="B30">
            <v>9.1120000000000001</v>
          </cell>
          <cell r="C30">
            <v>12.005000000000001</v>
          </cell>
          <cell r="D30">
            <v>8.7319999999999993</v>
          </cell>
          <cell r="E30">
            <v>8.9</v>
          </cell>
          <cell r="F30">
            <v>425.8</v>
          </cell>
          <cell r="G30">
            <v>425.2</v>
          </cell>
          <cell r="H30">
            <v>429</v>
          </cell>
          <cell r="I30">
            <v>541.6</v>
          </cell>
          <cell r="J30">
            <v>548.6</v>
          </cell>
          <cell r="K30">
            <v>546</v>
          </cell>
          <cell r="L30">
            <v>554</v>
          </cell>
          <cell r="M30">
            <v>554.6</v>
          </cell>
        </row>
      </sheetData>
      <sheetData sheetId="14">
        <row r="7">
          <cell r="C7" t="str">
            <v>ВПРГ1</v>
          </cell>
        </row>
      </sheetData>
      <sheetData sheetId="15">
        <row r="7">
          <cell r="F7" t="str">
            <v>ВЭЗ1</v>
          </cell>
        </row>
      </sheetData>
      <sheetData sheetId="16">
        <row r="3">
          <cell r="B3" t="str">
            <v>январь</v>
          </cell>
        </row>
      </sheetData>
      <sheetData sheetId="17">
        <row r="7">
          <cell r="D7" t="str">
            <v>3</v>
          </cell>
        </row>
      </sheetData>
      <sheetData sheetId="18">
        <row r="5">
          <cell r="C5" t="str">
            <v>ВПТППРГ1</v>
          </cell>
        </row>
      </sheetData>
      <sheetData sheetId="19" refreshError="1"/>
      <sheetData sheetId="20">
        <row r="6">
          <cell r="A6" t="str">
            <v>А-76</v>
          </cell>
        </row>
      </sheetData>
      <sheetData sheetId="21">
        <row r="8">
          <cell r="G8" t="str">
            <v>втоп1</v>
          </cell>
        </row>
      </sheetData>
      <sheetData sheetId="22">
        <row r="5">
          <cell r="C5" t="str">
            <v>ТРПРГ1</v>
          </cell>
        </row>
      </sheetData>
      <sheetData sheetId="23">
        <row r="7">
          <cell r="C7" t="str">
            <v>ВПРГ1</v>
          </cell>
        </row>
      </sheetData>
      <sheetData sheetId="24">
        <row r="7">
          <cell r="F7" t="str">
            <v>ВЭЗ1</v>
          </cell>
        </row>
      </sheetData>
      <sheetData sheetId="25">
        <row r="8">
          <cell r="G8" t="str">
            <v>ктоп1</v>
          </cell>
        </row>
      </sheetData>
      <sheetData sheetId="26">
        <row r="11">
          <cell r="E11" t="str">
            <v>ВПРГ1</v>
          </cell>
        </row>
      </sheetData>
      <sheetData sheetId="27">
        <row r="5">
          <cell r="C5" t="str">
            <v>ВПТППРГ1</v>
          </cell>
        </row>
      </sheetData>
      <sheetData sheetId="28" refreshError="1"/>
      <sheetData sheetId="29"/>
      <sheetData sheetId="30" refreshError="1"/>
      <sheetData sheetId="31"/>
      <sheetData sheetId="32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>
        <row r="7">
          <cell r="F7" t="str">
            <v>ВЭЗ1</v>
          </cell>
        </row>
        <row r="11">
          <cell r="E11" t="str">
            <v>ВЭЗ1</v>
          </cell>
        </row>
        <row r="12">
          <cell r="E12" t="str">
            <v>ВЭЗ2</v>
          </cell>
        </row>
        <row r="13">
          <cell r="E13" t="str">
            <v>ВЭЗ3</v>
          </cell>
        </row>
        <row r="14">
          <cell r="E14" t="str">
            <v>ВЭЗ4</v>
          </cell>
        </row>
        <row r="15">
          <cell r="E15" t="str">
            <v>ВЭЗ5</v>
          </cell>
        </row>
        <row r="16">
          <cell r="E16" t="str">
            <v>ВЭЗ6</v>
          </cell>
        </row>
        <row r="17">
          <cell r="E17" t="str">
            <v>ВЭЗ7</v>
          </cell>
        </row>
        <row r="18">
          <cell r="E18" t="str">
            <v>ВЭЗ8</v>
          </cell>
        </row>
        <row r="19">
          <cell r="E19" t="str">
            <v>ВЭЗ9</v>
          </cell>
        </row>
        <row r="20">
          <cell r="E20" t="str">
            <v>ВЭЗ10</v>
          </cell>
        </row>
        <row r="21">
          <cell r="E21" t="str">
            <v>ВЭЗ11</v>
          </cell>
        </row>
        <row r="22">
          <cell r="E22" t="str">
            <v>ВЭЗ12</v>
          </cell>
        </row>
        <row r="23">
          <cell r="E23" t="str">
            <v>ВЭЗ13</v>
          </cell>
        </row>
        <row r="32">
          <cell r="E32" t="str">
            <v>КЭЗ1</v>
          </cell>
        </row>
        <row r="33">
          <cell r="E33" t="str">
            <v>КЭЗ2</v>
          </cell>
        </row>
        <row r="34">
          <cell r="E34" t="str">
            <v>КЭЗ3</v>
          </cell>
        </row>
        <row r="35">
          <cell r="E35" t="str">
            <v>КЭЗ4</v>
          </cell>
        </row>
        <row r="36">
          <cell r="E36" t="str">
            <v>КЭЗ5</v>
          </cell>
        </row>
        <row r="37">
          <cell r="E37" t="str">
            <v>КЭЗ7</v>
          </cell>
        </row>
        <row r="38">
          <cell r="E38" t="str">
            <v>КЭЗ8</v>
          </cell>
        </row>
        <row r="39">
          <cell r="E39" t="str">
            <v>КЭЗ9</v>
          </cell>
        </row>
        <row r="40">
          <cell r="E40" t="str">
            <v>КЭЗ10</v>
          </cell>
        </row>
        <row r="41">
          <cell r="E41" t="str">
            <v>КЭЗ11</v>
          </cell>
        </row>
        <row r="42">
          <cell r="E42" t="str">
            <v>КЭЗ12</v>
          </cell>
        </row>
        <row r="43">
          <cell r="E43" t="str">
            <v>КЭЗ13</v>
          </cell>
        </row>
      </sheetData>
      <sheetData sheetId="42" refreshError="1">
        <row r="7">
          <cell r="C7" t="str">
            <v>ВПРГ1</v>
          </cell>
        </row>
        <row r="11">
          <cell r="E11" t="str">
            <v>ВПРГ1</v>
          </cell>
          <cell r="G11" t="str">
            <v>ВЗ1</v>
          </cell>
        </row>
        <row r="12">
          <cell r="E12" t="str">
            <v>ВПРГ2</v>
          </cell>
          <cell r="G12" t="str">
            <v>ВЗ2</v>
          </cell>
        </row>
        <row r="13">
          <cell r="E13" t="str">
            <v>ВПРГ3</v>
          </cell>
          <cell r="G13" t="str">
            <v>ВЗ3</v>
          </cell>
        </row>
        <row r="14">
          <cell r="E14" t="str">
            <v>ВПРГ4</v>
          </cell>
          <cell r="G14" t="str">
            <v>ВЗ4</v>
          </cell>
        </row>
        <row r="15">
          <cell r="E15" t="str">
            <v>ВПРГ5</v>
          </cell>
          <cell r="G15" t="str">
            <v>ВЗ5</v>
          </cell>
        </row>
        <row r="16">
          <cell r="E16" t="str">
            <v>ВПРГ6</v>
          </cell>
          <cell r="G16" t="str">
            <v>ВЗ6</v>
          </cell>
        </row>
        <row r="17">
          <cell r="E17" t="str">
            <v>ВПРГ7</v>
          </cell>
          <cell r="G17" t="str">
            <v>ВЗ7</v>
          </cell>
        </row>
        <row r="18">
          <cell r="E18" t="str">
            <v>ВПРГ8</v>
          </cell>
          <cell r="G18" t="str">
            <v>ВЗ8</v>
          </cell>
        </row>
        <row r="19">
          <cell r="E19" t="str">
            <v>ВПРГ9</v>
          </cell>
          <cell r="G19" t="str">
            <v>ВЗ9</v>
          </cell>
        </row>
        <row r="20">
          <cell r="E20" t="str">
            <v>ВПРГ10</v>
          </cell>
          <cell r="G20" t="str">
            <v>ВЗ10</v>
          </cell>
        </row>
        <row r="21">
          <cell r="E21" t="str">
            <v>ВПРГ11</v>
          </cell>
          <cell r="G21" t="str">
            <v>ВЗ11</v>
          </cell>
        </row>
        <row r="22">
          <cell r="E22" t="str">
            <v>ВПРГ12</v>
          </cell>
          <cell r="G22" t="str">
            <v>ВЗ12</v>
          </cell>
        </row>
        <row r="23">
          <cell r="E23" t="str">
            <v>ВПРГ13</v>
          </cell>
          <cell r="G23" t="str">
            <v>ВЗ13</v>
          </cell>
        </row>
        <row r="32">
          <cell r="E32" t="str">
            <v>КПРГ1</v>
          </cell>
          <cell r="G32" t="str">
            <v>КЗ1</v>
          </cell>
        </row>
        <row r="33">
          <cell r="E33" t="str">
            <v>КПРГ2</v>
          </cell>
          <cell r="G33" t="str">
            <v>КЗ2</v>
          </cell>
        </row>
        <row r="34">
          <cell r="E34" t="str">
            <v>КПРГ3</v>
          </cell>
          <cell r="G34" t="str">
            <v>КЗ3</v>
          </cell>
        </row>
        <row r="35">
          <cell r="E35" t="str">
            <v>КПРГ4</v>
          </cell>
          <cell r="G35" t="str">
            <v>КЗ4</v>
          </cell>
        </row>
        <row r="36">
          <cell r="E36" t="str">
            <v>КПРГ5</v>
          </cell>
          <cell r="G36" t="str">
            <v>КЗ5</v>
          </cell>
        </row>
        <row r="37">
          <cell r="E37" t="str">
            <v>КПРГ7</v>
          </cell>
          <cell r="G37" t="str">
            <v>КЗ6</v>
          </cell>
        </row>
        <row r="38">
          <cell r="E38" t="str">
            <v>КПРГ8</v>
          </cell>
          <cell r="G38" t="str">
            <v>КЗ7</v>
          </cell>
        </row>
        <row r="39">
          <cell r="E39" t="str">
            <v>КПРГ9</v>
          </cell>
          <cell r="G39" t="str">
            <v>КЗ8</v>
          </cell>
        </row>
        <row r="40">
          <cell r="E40" t="str">
            <v>КПРГ10</v>
          </cell>
          <cell r="G40" t="str">
            <v>КЗ9</v>
          </cell>
        </row>
        <row r="41">
          <cell r="E41" t="str">
            <v>КПРГ11</v>
          </cell>
          <cell r="G41" t="str">
            <v>КЗ10</v>
          </cell>
        </row>
        <row r="42">
          <cell r="E42" t="str">
            <v>КПРГ12</v>
          </cell>
          <cell r="G42" t="str">
            <v>КЗ11</v>
          </cell>
        </row>
        <row r="43">
          <cell r="E43" t="str">
            <v>КПРГ13</v>
          </cell>
          <cell r="G43" t="str">
            <v>КЗ12</v>
          </cell>
        </row>
      </sheetData>
      <sheetData sheetId="43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мар 2001"/>
      <sheetName val="Enum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"/>
      <sheetName val="Прочие_В"/>
      <sheetName val="Прочие_В_пр_г"/>
      <sheetName val="Прочие для совета директоров"/>
      <sheetName val="Прочие_К"/>
      <sheetName val="Прочие_К_пр_г"/>
      <sheetName val="Налоги_В"/>
      <sheetName val="Налоги_В_пр_г"/>
      <sheetName val="Налоги_К"/>
      <sheetName val="Налоги_К_пр_г"/>
      <sheetName val="Разбивка_топливо"/>
      <sheetName val="Топливо_В"/>
      <sheetName val="Топливо_В_пр_г "/>
      <sheetName val="Топливо_К"/>
      <sheetName val="Топливо_К_пр_г"/>
      <sheetName val="Транспорт"/>
      <sheetName val="Транспорт_пр_г"/>
      <sheetName val="Топливо_для_оперотчета (2)"/>
      <sheetName val="Топливо_для_оперотчета"/>
      <sheetName val="Сводная 3 год"/>
      <sheetName val="Реагенты_для_оперотчета"/>
      <sheetName val="Реагенты_эк_В"/>
      <sheetName val="Реагенты_эк_В_пр_г"/>
      <sheetName val="Реагенты_эк_К"/>
      <sheetName val="Реагенты_эк_К_пр_г"/>
      <sheetName val="Охрана_В"/>
      <sheetName val="Охрана_В_пр_г"/>
      <sheetName val="Охрана_К"/>
      <sheetName val="Охрана_К_пр_г"/>
      <sheetName val="Сводная 2 год"/>
      <sheetName val="Диаграммы год"/>
      <sheetName val="Экспл_затраты_пр_г"/>
      <sheetName val="Экспл_затраты"/>
      <sheetName val="Экспл затр для совета директор"/>
      <sheetName val="Диаграммы месяц"/>
      <sheetName val="Сводная месяц"/>
      <sheetName val="диаграмма №3а"/>
      <sheetName val="диагр №3"/>
      <sheetName val="Диагр №8 год"/>
      <sheetName val="Диагр №8 мес"/>
      <sheetName val="Ф_анализа"/>
      <sheetName val="Ф_анализа_пр_г"/>
      <sheetName val="ПТП_В"/>
      <sheetName val="ПТП_В_пр_г"/>
      <sheetName val="ПТП_К"/>
      <sheetName val="ПТП_К_пр_г"/>
      <sheetName val="Модуль1"/>
      <sheetName val="Модуль2"/>
      <sheetName val="Модуль3"/>
      <sheetName val="Модуль4"/>
      <sheetName val="Модуль5"/>
      <sheetName val="Модуль7"/>
      <sheetName val="Калькуляция 2006 факт июнь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9">
          <cell r="C9" t="str">
            <v>ВОХР1</v>
          </cell>
          <cell r="D9">
            <v>7</v>
          </cell>
          <cell r="E9">
            <v>7</v>
          </cell>
          <cell r="H9">
            <v>7</v>
          </cell>
          <cell r="I9">
            <v>7</v>
          </cell>
          <cell r="L9">
            <v>7</v>
          </cell>
          <cell r="M9">
            <v>7</v>
          </cell>
          <cell r="P9">
            <v>7</v>
          </cell>
          <cell r="Q9">
            <v>7</v>
          </cell>
          <cell r="T9">
            <v>7</v>
          </cell>
          <cell r="U9">
            <v>7</v>
          </cell>
          <cell r="X9">
            <v>7</v>
          </cell>
          <cell r="Y9">
            <v>7</v>
          </cell>
          <cell r="AB9">
            <v>7</v>
          </cell>
          <cell r="AC9">
            <v>7</v>
          </cell>
          <cell r="AF9">
            <v>7</v>
          </cell>
          <cell r="AG9">
            <v>7</v>
          </cell>
          <cell r="AJ9">
            <v>7</v>
          </cell>
          <cell r="AK9">
            <v>7</v>
          </cell>
          <cell r="AN9">
            <v>7</v>
          </cell>
          <cell r="AO9">
            <v>7</v>
          </cell>
          <cell r="AR9">
            <v>7</v>
          </cell>
          <cell r="AS9">
            <v>7</v>
          </cell>
          <cell r="AV9">
            <v>7</v>
          </cell>
          <cell r="AW9">
            <v>7</v>
          </cell>
        </row>
        <row r="10">
          <cell r="C10" t="str">
            <v>ВОХР2</v>
          </cell>
          <cell r="D10">
            <v>8913</v>
          </cell>
          <cell r="E10">
            <v>8913</v>
          </cell>
          <cell r="H10">
            <v>8913</v>
          </cell>
          <cell r="I10">
            <v>8913</v>
          </cell>
          <cell r="L10">
            <v>9797</v>
          </cell>
          <cell r="M10">
            <v>9797</v>
          </cell>
          <cell r="P10">
            <v>9355</v>
          </cell>
          <cell r="Q10">
            <v>9355</v>
          </cell>
          <cell r="T10">
            <v>18781</v>
          </cell>
          <cell r="U10">
            <v>18781</v>
          </cell>
          <cell r="X10">
            <v>12497</v>
          </cell>
          <cell r="Y10">
            <v>12497</v>
          </cell>
          <cell r="AB10">
            <v>12497</v>
          </cell>
          <cell r="AC10">
            <v>12497</v>
          </cell>
          <cell r="AF10">
            <v>12497</v>
          </cell>
          <cell r="AG10">
            <v>12497</v>
          </cell>
          <cell r="AJ10">
            <v>12497</v>
          </cell>
          <cell r="AK10">
            <v>12497</v>
          </cell>
          <cell r="AN10">
            <v>12497</v>
          </cell>
          <cell r="AO10">
            <v>12497</v>
          </cell>
          <cell r="AR10">
            <v>12497</v>
          </cell>
          <cell r="AS10">
            <v>12497</v>
          </cell>
          <cell r="AV10">
            <v>12497</v>
          </cell>
          <cell r="AW10">
            <v>12497</v>
          </cell>
        </row>
        <row r="11">
          <cell r="C11" t="str">
            <v>ВОХР3</v>
          </cell>
          <cell r="D11">
            <v>62.390999999999998</v>
          </cell>
          <cell r="E11">
            <v>62.390999999999998</v>
          </cell>
          <cell r="H11">
            <v>62.390999999999998</v>
          </cell>
          <cell r="I11">
            <v>62.390999999999998</v>
          </cell>
          <cell r="L11">
            <v>68.578999999999994</v>
          </cell>
          <cell r="M11">
            <v>68.578999999999994</v>
          </cell>
          <cell r="P11">
            <v>65.484999999999999</v>
          </cell>
          <cell r="Q11">
            <v>65.484999999999999</v>
          </cell>
          <cell r="T11">
            <v>131.46700000000001</v>
          </cell>
          <cell r="U11">
            <v>131.46700000000001</v>
          </cell>
          <cell r="X11">
            <v>87.478999999999999</v>
          </cell>
          <cell r="Y11">
            <v>87.478999999999999</v>
          </cell>
          <cell r="AB11">
            <v>87.478999999999999</v>
          </cell>
          <cell r="AC11">
            <v>87.478999999999999</v>
          </cell>
          <cell r="AF11">
            <v>87.478999999999999</v>
          </cell>
          <cell r="AG11">
            <v>87.478999999999999</v>
          </cell>
          <cell r="AJ11">
            <v>87.478999999999999</v>
          </cell>
          <cell r="AK11">
            <v>87.478999999999999</v>
          </cell>
          <cell r="AN11">
            <v>87.478999999999999</v>
          </cell>
          <cell r="AO11">
            <v>87.478999999999999</v>
          </cell>
          <cell r="AR11">
            <v>87.478999999999999</v>
          </cell>
          <cell r="AS11">
            <v>87.478999999999999</v>
          </cell>
          <cell r="AV11">
            <v>87.478999999999999</v>
          </cell>
          <cell r="AW11">
            <v>87.478999999999999</v>
          </cell>
        </row>
        <row r="13">
          <cell r="C13" t="str">
            <v>ВОХР4</v>
          </cell>
          <cell r="D13">
            <v>0</v>
          </cell>
          <cell r="H13">
            <v>0</v>
          </cell>
          <cell r="L13">
            <v>0</v>
          </cell>
          <cell r="P13">
            <v>0</v>
          </cell>
          <cell r="T13">
            <v>0</v>
          </cell>
          <cell r="X13">
            <v>0</v>
          </cell>
          <cell r="AB13">
            <v>0</v>
          </cell>
          <cell r="AF13">
            <v>0</v>
          </cell>
          <cell r="AJ13">
            <v>0</v>
          </cell>
          <cell r="AN13">
            <v>0</v>
          </cell>
          <cell r="AR13">
            <v>0</v>
          </cell>
          <cell r="AV13">
            <v>0</v>
          </cell>
        </row>
        <row r="14">
          <cell r="C14" t="str">
            <v>ВОХР5</v>
          </cell>
          <cell r="D14" t="e">
            <v>#DIV/0!</v>
          </cell>
          <cell r="E14" t="e">
            <v>#DIV/0!</v>
          </cell>
          <cell r="H14" t="e">
            <v>#DIV/0!</v>
          </cell>
          <cell r="I14" t="e">
            <v>#DIV/0!</v>
          </cell>
          <cell r="L14" t="e">
            <v>#DIV/0!</v>
          </cell>
          <cell r="M14" t="e">
            <v>#DIV/0!</v>
          </cell>
          <cell r="P14" t="e">
            <v>#DIV/0!</v>
          </cell>
          <cell r="Q14" t="e">
            <v>#DIV/0!</v>
          </cell>
          <cell r="T14" t="e">
            <v>#DIV/0!</v>
          </cell>
          <cell r="U14" t="e">
            <v>#DIV/0!</v>
          </cell>
          <cell r="X14" t="e">
            <v>#DIV/0!</v>
          </cell>
          <cell r="Y14" t="e">
            <v>#DIV/0!</v>
          </cell>
          <cell r="AB14" t="e">
            <v>#DIV/0!</v>
          </cell>
          <cell r="AC14" t="e">
            <v>#DIV/0!</v>
          </cell>
          <cell r="AF14" t="e">
            <v>#DIV/0!</v>
          </cell>
          <cell r="AG14" t="e">
            <v>#DIV/0!</v>
          </cell>
          <cell r="AJ14" t="e">
            <v>#DIV/0!</v>
          </cell>
          <cell r="AK14" t="e">
            <v>#DIV/0!</v>
          </cell>
          <cell r="AN14" t="e">
            <v>#DIV/0!</v>
          </cell>
          <cell r="AO14" t="e">
            <v>#DIV/0!</v>
          </cell>
          <cell r="AR14" t="e">
            <v>#DIV/0!</v>
          </cell>
          <cell r="AS14" t="e">
            <v>#DIV/0!</v>
          </cell>
          <cell r="AV14" t="e">
            <v>#DIV/0!</v>
          </cell>
          <cell r="AW14" t="e">
            <v>#DIV/0!</v>
          </cell>
        </row>
        <row r="15">
          <cell r="C15" t="str">
            <v>ВОХР6</v>
          </cell>
          <cell r="D15">
            <v>0</v>
          </cell>
          <cell r="H15">
            <v>0</v>
          </cell>
          <cell r="L15">
            <v>0</v>
          </cell>
          <cell r="P15">
            <v>0</v>
          </cell>
          <cell r="T15">
            <v>0</v>
          </cell>
          <cell r="X15">
            <v>0</v>
          </cell>
          <cell r="AB15">
            <v>0</v>
          </cell>
          <cell r="AF15">
            <v>0</v>
          </cell>
          <cell r="AJ15">
            <v>0</v>
          </cell>
          <cell r="AN15">
            <v>0</v>
          </cell>
          <cell r="AR15">
            <v>0</v>
          </cell>
          <cell r="AV15">
            <v>0</v>
          </cell>
        </row>
        <row r="17">
          <cell r="C17" t="str">
            <v>ВОХР7</v>
          </cell>
        </row>
        <row r="18">
          <cell r="C18" t="str">
            <v>ВОХР8</v>
          </cell>
        </row>
        <row r="19">
          <cell r="C19" t="str">
            <v>ВОХР9</v>
          </cell>
        </row>
        <row r="21">
          <cell r="C21" t="str">
            <v>ВОХР10</v>
          </cell>
          <cell r="D21">
            <v>6</v>
          </cell>
          <cell r="E21">
            <v>6</v>
          </cell>
          <cell r="H21">
            <v>6</v>
          </cell>
          <cell r="I21">
            <v>6</v>
          </cell>
          <cell r="L21">
            <v>6</v>
          </cell>
          <cell r="M21">
            <v>6</v>
          </cell>
          <cell r="P21">
            <v>6</v>
          </cell>
          <cell r="Q21">
            <v>6</v>
          </cell>
          <cell r="T21">
            <v>6</v>
          </cell>
          <cell r="U21">
            <v>6</v>
          </cell>
          <cell r="X21">
            <v>6</v>
          </cell>
          <cell r="Y21">
            <v>6</v>
          </cell>
          <cell r="AB21">
            <v>6</v>
          </cell>
          <cell r="AC21">
            <v>6</v>
          </cell>
          <cell r="AF21">
            <v>6</v>
          </cell>
          <cell r="AG21">
            <v>6</v>
          </cell>
          <cell r="AJ21">
            <v>6</v>
          </cell>
          <cell r="AK21">
            <v>6</v>
          </cell>
          <cell r="AN21">
            <v>6</v>
          </cell>
          <cell r="AO21">
            <v>6</v>
          </cell>
          <cell r="AR21">
            <v>6</v>
          </cell>
          <cell r="AS21">
            <v>6</v>
          </cell>
          <cell r="AV21">
            <v>6</v>
          </cell>
          <cell r="AW21">
            <v>6</v>
          </cell>
        </row>
        <row r="22">
          <cell r="C22" t="str">
            <v>ВОХР11</v>
          </cell>
          <cell r="D22">
            <v>5169</v>
          </cell>
          <cell r="E22">
            <v>5169</v>
          </cell>
          <cell r="H22">
            <v>5168.8333333333339</v>
          </cell>
          <cell r="I22">
            <v>5168.8333333333339</v>
          </cell>
          <cell r="L22">
            <v>7392.666666666667</v>
          </cell>
          <cell r="M22">
            <v>7392.666666666667</v>
          </cell>
          <cell r="P22">
            <v>6273.1666666666679</v>
          </cell>
          <cell r="Q22">
            <v>6273.1666666666679</v>
          </cell>
          <cell r="T22">
            <v>6273.1666666666679</v>
          </cell>
          <cell r="U22">
            <v>6273.1666666666679</v>
          </cell>
          <cell r="X22">
            <v>6273.1666666666679</v>
          </cell>
          <cell r="Y22">
            <v>6273.1666666666679</v>
          </cell>
          <cell r="AB22">
            <v>6273.1666666666679</v>
          </cell>
          <cell r="AC22">
            <v>6273.1666666666679</v>
          </cell>
          <cell r="AF22">
            <v>6273.1666666666679</v>
          </cell>
          <cell r="AG22">
            <v>6273.1666666666679</v>
          </cell>
          <cell r="AJ22">
            <v>6273.1666666666679</v>
          </cell>
          <cell r="AK22">
            <v>6273.1666666666679</v>
          </cell>
          <cell r="AN22">
            <v>6273.1666666666679</v>
          </cell>
          <cell r="AO22">
            <v>6273.1666666666679</v>
          </cell>
          <cell r="AR22">
            <v>6273.1666666666679</v>
          </cell>
          <cell r="AS22">
            <v>6273.1666666666679</v>
          </cell>
          <cell r="AV22">
            <v>6273.1666666666679</v>
          </cell>
          <cell r="AW22">
            <v>6273.1666666666679</v>
          </cell>
        </row>
        <row r="23">
          <cell r="C23" t="str">
            <v>ВОХР12</v>
          </cell>
          <cell r="D23">
            <v>31.013999999999999</v>
          </cell>
          <cell r="E23">
            <v>31.013999999999999</v>
          </cell>
          <cell r="H23">
            <v>31.013000000000005</v>
          </cell>
          <cell r="I23">
            <v>31.013000000000002</v>
          </cell>
          <cell r="L23">
            <v>44.356000000000002</v>
          </cell>
          <cell r="M23">
            <v>44.356000000000002</v>
          </cell>
          <cell r="P23">
            <v>37.63900000000001</v>
          </cell>
          <cell r="Q23">
            <v>37.639000000000003</v>
          </cell>
          <cell r="T23">
            <v>37.63900000000001</v>
          </cell>
          <cell r="U23">
            <v>37.639000000000003</v>
          </cell>
          <cell r="X23">
            <v>37.63900000000001</v>
          </cell>
          <cell r="Y23">
            <v>37.639000000000003</v>
          </cell>
          <cell r="AB23">
            <v>37.63900000000001</v>
          </cell>
          <cell r="AC23">
            <v>37.639000000000003</v>
          </cell>
          <cell r="AF23">
            <v>37.63900000000001</v>
          </cell>
          <cell r="AG23">
            <v>37.639000000000003</v>
          </cell>
          <cell r="AJ23">
            <v>37.63900000000001</v>
          </cell>
          <cell r="AK23">
            <v>37.639000000000003</v>
          </cell>
          <cell r="AN23">
            <v>37.63900000000001</v>
          </cell>
          <cell r="AO23">
            <v>37.639000000000003</v>
          </cell>
          <cell r="AR23">
            <v>37.63900000000001</v>
          </cell>
          <cell r="AS23">
            <v>37.639000000000003</v>
          </cell>
          <cell r="AV23">
            <v>37.63900000000001</v>
          </cell>
          <cell r="AW23">
            <v>37.639000000000003</v>
          </cell>
        </row>
        <row r="27">
          <cell r="C27" t="str">
            <v>ВОХР13</v>
          </cell>
          <cell r="D27">
            <v>16</v>
          </cell>
          <cell r="E27">
            <v>16</v>
          </cell>
          <cell r="H27">
            <v>16</v>
          </cell>
          <cell r="I27">
            <v>16</v>
          </cell>
          <cell r="L27">
            <v>16</v>
          </cell>
          <cell r="M27">
            <v>16</v>
          </cell>
          <cell r="P27">
            <v>20</v>
          </cell>
          <cell r="Q27">
            <v>20</v>
          </cell>
          <cell r="T27">
            <v>20</v>
          </cell>
          <cell r="U27">
            <v>20</v>
          </cell>
          <cell r="X27">
            <v>20</v>
          </cell>
          <cell r="Y27">
            <v>20</v>
          </cell>
          <cell r="AB27">
            <v>20</v>
          </cell>
          <cell r="AC27">
            <v>20</v>
          </cell>
          <cell r="AF27">
            <v>20</v>
          </cell>
          <cell r="AG27">
            <v>20</v>
          </cell>
          <cell r="AJ27">
            <v>20</v>
          </cell>
          <cell r="AK27">
            <v>20</v>
          </cell>
          <cell r="AN27">
            <v>20</v>
          </cell>
          <cell r="AO27">
            <v>20</v>
          </cell>
          <cell r="AR27">
            <v>20</v>
          </cell>
          <cell r="AS27">
            <v>20</v>
          </cell>
          <cell r="AV27">
            <v>20</v>
          </cell>
          <cell r="AW27">
            <v>20</v>
          </cell>
        </row>
        <row r="28">
          <cell r="C28" t="str">
            <v>ВОХР14</v>
          </cell>
          <cell r="D28">
            <v>14974.6875</v>
          </cell>
          <cell r="E28">
            <v>14974.6875</v>
          </cell>
          <cell r="H28">
            <v>14974.6875</v>
          </cell>
          <cell r="I28">
            <v>14974.6875</v>
          </cell>
          <cell r="L28">
            <v>14974.6875</v>
          </cell>
          <cell r="M28">
            <v>14974.6875</v>
          </cell>
          <cell r="P28">
            <v>16148.6</v>
          </cell>
          <cell r="Q28">
            <v>16148.6</v>
          </cell>
          <cell r="T28">
            <v>16148.6</v>
          </cell>
          <cell r="U28">
            <v>16148.6</v>
          </cell>
          <cell r="X28">
            <v>16148.65</v>
          </cell>
          <cell r="Y28">
            <v>16148.65</v>
          </cell>
          <cell r="AB28">
            <v>16148.6</v>
          </cell>
          <cell r="AC28">
            <v>16148.6</v>
          </cell>
          <cell r="AF28">
            <v>16148.65</v>
          </cell>
          <cell r="AG28">
            <v>16148.65</v>
          </cell>
          <cell r="AJ28">
            <v>16148.6</v>
          </cell>
          <cell r="AK28">
            <v>16148.6</v>
          </cell>
          <cell r="AN28">
            <v>16148.6</v>
          </cell>
          <cell r="AO28">
            <v>16148.6</v>
          </cell>
          <cell r="AR28">
            <v>16148.6</v>
          </cell>
          <cell r="AS28">
            <v>16148.6</v>
          </cell>
          <cell r="AV28">
            <v>16148.65</v>
          </cell>
          <cell r="AW28">
            <v>16148.65</v>
          </cell>
        </row>
        <row r="29">
          <cell r="C29" t="str">
            <v>ВОХР15</v>
          </cell>
          <cell r="D29">
            <v>239.595</v>
          </cell>
          <cell r="E29">
            <v>239.595</v>
          </cell>
          <cell r="H29">
            <v>239.595</v>
          </cell>
          <cell r="I29">
            <v>239.595</v>
          </cell>
          <cell r="L29">
            <v>239.595</v>
          </cell>
          <cell r="M29">
            <v>239.595</v>
          </cell>
          <cell r="P29">
            <v>322.97199999999998</v>
          </cell>
          <cell r="Q29">
            <v>322.97199999999998</v>
          </cell>
          <cell r="T29">
            <v>322.97199999999998</v>
          </cell>
          <cell r="U29">
            <v>322.97199999999998</v>
          </cell>
          <cell r="X29">
            <v>322.97300000000001</v>
          </cell>
          <cell r="Y29">
            <v>322.97300000000001</v>
          </cell>
          <cell r="AB29">
            <v>322.97199999999998</v>
          </cell>
          <cell r="AC29">
            <v>322.97199999999998</v>
          </cell>
          <cell r="AF29">
            <v>322.97300000000001</v>
          </cell>
          <cell r="AG29">
            <v>322.97300000000001</v>
          </cell>
          <cell r="AJ29">
            <v>322.97199999999998</v>
          </cell>
          <cell r="AK29">
            <v>322.97199999999998</v>
          </cell>
          <cell r="AN29">
            <v>322.97199999999998</v>
          </cell>
          <cell r="AO29">
            <v>322.97199999999998</v>
          </cell>
          <cell r="AR29">
            <v>322.97199999999998</v>
          </cell>
          <cell r="AS29">
            <v>322.97199999999998</v>
          </cell>
          <cell r="AV29">
            <v>322.97300000000001</v>
          </cell>
          <cell r="AW29">
            <v>322.97300000000001</v>
          </cell>
        </row>
        <row r="31">
          <cell r="C31" t="str">
            <v>ВОХР16</v>
          </cell>
        </row>
        <row r="32">
          <cell r="C32" t="str">
            <v>ВОХР17</v>
          </cell>
        </row>
        <row r="33">
          <cell r="C33" t="str">
            <v>ВОХР18</v>
          </cell>
        </row>
        <row r="35">
          <cell r="C35" t="str">
            <v>ВОХР19</v>
          </cell>
          <cell r="P35">
            <v>6</v>
          </cell>
          <cell r="Q35">
            <v>6</v>
          </cell>
          <cell r="T35">
            <v>6</v>
          </cell>
          <cell r="U35">
            <v>6</v>
          </cell>
          <cell r="X35">
            <v>6</v>
          </cell>
          <cell r="Y35">
            <v>6</v>
          </cell>
          <cell r="AB35">
            <v>6</v>
          </cell>
          <cell r="AC35">
            <v>6</v>
          </cell>
          <cell r="AF35">
            <v>6</v>
          </cell>
          <cell r="AG35">
            <v>6</v>
          </cell>
          <cell r="AJ35">
            <v>6</v>
          </cell>
          <cell r="AK35">
            <v>6</v>
          </cell>
          <cell r="AN35">
            <v>6</v>
          </cell>
          <cell r="AO35">
            <v>6</v>
          </cell>
          <cell r="AR35">
            <v>6</v>
          </cell>
          <cell r="AS35">
            <v>6</v>
          </cell>
          <cell r="AV35">
            <v>6</v>
          </cell>
          <cell r="AW35">
            <v>6</v>
          </cell>
        </row>
        <row r="36">
          <cell r="C36" t="str">
            <v>ВОХР20</v>
          </cell>
          <cell r="P36">
            <v>1874.1666666666665</v>
          </cell>
          <cell r="Q36">
            <v>1874.1666666666665</v>
          </cell>
          <cell r="T36">
            <v>1874.1666666666665</v>
          </cell>
          <cell r="U36">
            <v>1874.1666666666665</v>
          </cell>
          <cell r="X36">
            <v>1874.1666666666665</v>
          </cell>
          <cell r="Y36">
            <v>1874.1666666666665</v>
          </cell>
          <cell r="AB36">
            <v>1874.1666666666665</v>
          </cell>
          <cell r="AC36">
            <v>1874.1666666666665</v>
          </cell>
          <cell r="AF36">
            <v>1874.1666666666665</v>
          </cell>
          <cell r="AG36">
            <v>1874.1666666666665</v>
          </cell>
          <cell r="AJ36">
            <v>1874.1666666666665</v>
          </cell>
          <cell r="AK36">
            <v>1874.1666666666665</v>
          </cell>
          <cell r="AN36">
            <v>1874.1666666666665</v>
          </cell>
          <cell r="AO36">
            <v>1874.1666666666665</v>
          </cell>
          <cell r="AR36">
            <v>1874.1666666666665</v>
          </cell>
          <cell r="AS36">
            <v>1874.1666666666665</v>
          </cell>
          <cell r="AV36">
            <v>1874.1666666666665</v>
          </cell>
          <cell r="AW36">
            <v>1874.1666666666665</v>
          </cell>
        </row>
        <row r="37">
          <cell r="C37" t="str">
            <v>ВОХР21</v>
          </cell>
          <cell r="P37">
            <v>11.244999999999999</v>
          </cell>
          <cell r="Q37">
            <v>11.244999999999999</v>
          </cell>
          <cell r="T37">
            <v>11.244999999999999</v>
          </cell>
          <cell r="U37">
            <v>11.244999999999999</v>
          </cell>
          <cell r="X37">
            <v>11.244999999999999</v>
          </cell>
          <cell r="Y37">
            <v>11.244999999999999</v>
          </cell>
          <cell r="AB37">
            <v>11.244999999999999</v>
          </cell>
          <cell r="AC37">
            <v>11.244999999999999</v>
          </cell>
          <cell r="AF37">
            <v>11.244999999999999</v>
          </cell>
          <cell r="AG37">
            <v>11.244999999999999</v>
          </cell>
          <cell r="AJ37">
            <v>11.244999999999999</v>
          </cell>
          <cell r="AK37">
            <v>11.244999999999999</v>
          </cell>
          <cell r="AN37">
            <v>11.244999999999999</v>
          </cell>
          <cell r="AO37">
            <v>11.244999999999999</v>
          </cell>
          <cell r="AR37">
            <v>11.244999999999999</v>
          </cell>
          <cell r="AS37">
            <v>11.244999999999999</v>
          </cell>
          <cell r="AV37">
            <v>11.244999999999999</v>
          </cell>
          <cell r="AW37">
            <v>11.244999999999999</v>
          </cell>
        </row>
        <row r="38">
          <cell r="C38" t="str">
            <v>ВОХР22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Топливо_В"/>
      <sheetName val="Топливо_К"/>
      <sheetName val="Топливо_пр_гВ"/>
      <sheetName val="Топливо_пр_гК"/>
      <sheetName val="Реаг_пр_годВ"/>
      <sheetName val="Реаг_пр_годК"/>
      <sheetName val="Прочие_пр_год_В "/>
      <sheetName val="Прочие_пр_год_К"/>
      <sheetName val="Реагенты_эк_В"/>
      <sheetName val="Реагенты_эк_К"/>
      <sheetName val="Материалы_В"/>
      <sheetName val="Материалы_К"/>
      <sheetName val="Собств_нужды "/>
      <sheetName val="Тарифы"/>
      <sheetName val="Пр_ст_вод"/>
      <sheetName val="Сводная"/>
      <sheetName val="Сводная 2"/>
      <sheetName val="Сводная 2 долж быть"/>
      <sheetName val="Диаграммы"/>
      <sheetName val="Сводная 3"/>
      <sheetName val="Сводная 3 долж быть"/>
      <sheetName val="Пр_ст_вод_пр_г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новая"/>
      <sheetName val="Электра_пр_г"/>
      <sheetName val="Топливо_пр_гВ "/>
      <sheetName val="Охрана"/>
      <sheetName val="Охрана_пр_год"/>
      <sheetName val="Сводная2 старая"/>
      <sheetName val="Сводная 2 год"/>
      <sheetName val="Сводная 2 месяц"/>
      <sheetName val="Диаграммы год (2)"/>
      <sheetName val="Диаграммы год"/>
      <sheetName val="Диаграммы месяц"/>
      <sheetName val="Сводная 3 старая"/>
      <sheetName val="Сводная месяц"/>
      <sheetName val="Сводная 3 год"/>
      <sheetName val="для реестра"/>
      <sheetName val="Охрана_В_пр_г"/>
      <sheetName val="Чистая форма"/>
      <sheetName val="Топливо_В (2)"/>
      <sheetName val="Топливо_К (2)"/>
      <sheetName val="Электра_пр_год"/>
      <sheetName val="#ССЫЛКА"/>
      <sheetName val="Прочие_В_пр_г"/>
      <sheetName val="Прочие_К_пр_г"/>
      <sheetName val="Калькуляция%20новая.xls"/>
      <sheetName val="%D0%9A%D0%B0%D0%BB%D1%8C%D0%BA%"/>
    </sheetNames>
    <sheetDataSet>
      <sheetData sheetId="0" refreshError="1"/>
      <sheetData sheetId="1" refreshError="1"/>
      <sheetData sheetId="2" refreshError="1">
        <row r="3">
          <cell r="B3" t="str">
            <v>январь</v>
          </cell>
        </row>
        <row r="24">
          <cell r="E24">
            <v>17</v>
          </cell>
        </row>
        <row r="25">
          <cell r="E25">
            <v>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9">
          <cell r="E9">
            <v>43.4</v>
          </cell>
          <cell r="F9">
            <v>43.3</v>
          </cell>
          <cell r="G9">
            <v>42.1</v>
          </cell>
          <cell r="H9">
            <v>46.4</v>
          </cell>
          <cell r="I9">
            <v>45.8</v>
          </cell>
          <cell r="J9">
            <v>44.2</v>
          </cell>
          <cell r="K9">
            <v>47.9</v>
          </cell>
          <cell r="L9">
            <v>46.8</v>
          </cell>
          <cell r="M9">
            <v>42.7</v>
          </cell>
          <cell r="N9">
            <v>45</v>
          </cell>
          <cell r="O9">
            <v>41.4</v>
          </cell>
          <cell r="P9">
            <v>43.5</v>
          </cell>
          <cell r="Q9">
            <v>41.5</v>
          </cell>
          <cell r="R9">
            <v>40.200000000000003</v>
          </cell>
          <cell r="S9">
            <v>43.2</v>
          </cell>
          <cell r="T9">
            <v>40.299999999999997</v>
          </cell>
          <cell r="U9">
            <v>40.9</v>
          </cell>
          <cell r="V9">
            <v>43.1</v>
          </cell>
          <cell r="W9">
            <v>42.2</v>
          </cell>
          <cell r="X9">
            <v>41.3</v>
          </cell>
          <cell r="Y9">
            <v>41.9</v>
          </cell>
          <cell r="Z9">
            <v>43.4</v>
          </cell>
          <cell r="AA9">
            <v>0</v>
          </cell>
          <cell r="AB9">
            <v>42</v>
          </cell>
          <cell r="AC9">
            <v>36.5</v>
          </cell>
          <cell r="AD9">
            <v>44.6</v>
          </cell>
          <cell r="AE9">
            <v>45.2</v>
          </cell>
          <cell r="AF9">
            <v>45.6</v>
          </cell>
          <cell r="AG9">
            <v>42.3</v>
          </cell>
          <cell r="AH9">
            <v>41.2</v>
          </cell>
          <cell r="AI9">
            <v>62.5</v>
          </cell>
          <cell r="AJ9">
            <v>42.2</v>
          </cell>
          <cell r="AL9">
            <v>103.8</v>
          </cell>
          <cell r="AM9">
            <v>93.3</v>
          </cell>
        </row>
        <row r="10">
          <cell r="E10">
            <v>1344</v>
          </cell>
          <cell r="F10">
            <v>1341.6</v>
          </cell>
          <cell r="G10">
            <v>1304</v>
          </cell>
          <cell r="H10">
            <v>1298.8</v>
          </cell>
          <cell r="I10">
            <v>1281.8</v>
          </cell>
          <cell r="J10">
            <v>1370.3</v>
          </cell>
          <cell r="K10">
            <v>1484</v>
          </cell>
          <cell r="L10">
            <v>1402.6</v>
          </cell>
          <cell r="M10">
            <v>1280.7</v>
          </cell>
          <cell r="N10">
            <v>1396.2</v>
          </cell>
          <cell r="O10">
            <v>1284.0999999999999</v>
          </cell>
          <cell r="P10">
            <v>1303.7</v>
          </cell>
          <cell r="Q10">
            <v>1245.9000000000001</v>
          </cell>
          <cell r="R10">
            <v>1245.2</v>
          </cell>
          <cell r="S10">
            <v>1338.1</v>
          </cell>
          <cell r="T10">
            <v>1248.0999999999999</v>
          </cell>
          <cell r="U10">
            <v>1269.4000000000001</v>
          </cell>
          <cell r="V10">
            <v>1293.7</v>
          </cell>
          <cell r="W10">
            <v>1265.2</v>
          </cell>
          <cell r="X10">
            <v>1279.9000000000001</v>
          </cell>
          <cell r="Y10">
            <v>1298.5</v>
          </cell>
          <cell r="Z10">
            <v>1303.2</v>
          </cell>
          <cell r="AA10">
            <v>0</v>
          </cell>
          <cell r="AB10">
            <v>1300.9000000000001</v>
          </cell>
          <cell r="AC10">
            <v>1133</v>
          </cell>
          <cell r="AD10">
            <v>4010.7</v>
          </cell>
          <cell r="AE10">
            <v>4069.8</v>
          </cell>
          <cell r="AF10">
            <v>4102.5</v>
          </cell>
          <cell r="AG10">
            <v>3810.7</v>
          </cell>
          <cell r="AH10">
            <v>3787</v>
          </cell>
          <cell r="AI10">
            <v>3872.7</v>
          </cell>
          <cell r="AJ10">
            <v>3884</v>
          </cell>
          <cell r="AK10">
            <v>2431.5</v>
          </cell>
          <cell r="AL10">
            <v>15784.2</v>
          </cell>
          <cell r="AM10">
            <v>14184.7</v>
          </cell>
        </row>
        <row r="11">
          <cell r="E11">
            <v>1133</v>
          </cell>
          <cell r="F11">
            <v>1100</v>
          </cell>
          <cell r="G11">
            <v>1094.5999999999999</v>
          </cell>
          <cell r="H11">
            <v>1050</v>
          </cell>
          <cell r="I11">
            <v>1059.3</v>
          </cell>
          <cell r="J11">
            <v>1100</v>
          </cell>
          <cell r="K11">
            <v>1260</v>
          </cell>
          <cell r="L11">
            <v>1120</v>
          </cell>
          <cell r="M11">
            <v>1040.2</v>
          </cell>
          <cell r="N11">
            <v>1130</v>
          </cell>
          <cell r="O11">
            <v>1057.7</v>
          </cell>
          <cell r="P11">
            <v>1005</v>
          </cell>
          <cell r="Q11">
            <v>955.1</v>
          </cell>
          <cell r="R11">
            <v>980</v>
          </cell>
          <cell r="S11">
            <v>1090.2</v>
          </cell>
          <cell r="T11">
            <v>960</v>
          </cell>
          <cell r="U11">
            <v>998.5</v>
          </cell>
          <cell r="V11">
            <v>1030</v>
          </cell>
          <cell r="W11">
            <v>1031.7</v>
          </cell>
          <cell r="X11">
            <v>1030</v>
          </cell>
          <cell r="Y11">
            <v>1078.5</v>
          </cell>
          <cell r="Z11">
            <v>1040</v>
          </cell>
          <cell r="AA11">
            <v>0</v>
          </cell>
          <cell r="AB11">
            <v>1040</v>
          </cell>
          <cell r="AC11">
            <v>1133</v>
          </cell>
          <cell r="AD11">
            <v>3250</v>
          </cell>
          <cell r="AE11">
            <v>3413.9</v>
          </cell>
          <cell r="AF11">
            <v>3255</v>
          </cell>
          <cell r="AG11">
            <v>3053</v>
          </cell>
          <cell r="AH11">
            <v>2970</v>
          </cell>
          <cell r="AI11">
            <v>3120.4</v>
          </cell>
          <cell r="AJ11">
            <v>3110</v>
          </cell>
          <cell r="AK11">
            <v>2211.5</v>
          </cell>
          <cell r="AL11">
            <v>12585</v>
          </cell>
          <cell r="AM11">
            <v>11798.8</v>
          </cell>
        </row>
        <row r="12"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E13">
            <v>211</v>
          </cell>
          <cell r="F13">
            <v>208</v>
          </cell>
          <cell r="G13">
            <v>209.4</v>
          </cell>
          <cell r="H13">
            <v>198.2</v>
          </cell>
          <cell r="I13">
            <v>214.6</v>
          </cell>
          <cell r="J13">
            <v>219.7</v>
          </cell>
          <cell r="K13">
            <v>224</v>
          </cell>
          <cell r="L13">
            <v>232</v>
          </cell>
          <cell r="M13">
            <v>212.2</v>
          </cell>
          <cell r="N13">
            <v>232.5</v>
          </cell>
          <cell r="O13">
            <v>226.4</v>
          </cell>
          <cell r="P13">
            <v>248.1</v>
          </cell>
          <cell r="Q13">
            <v>246.8</v>
          </cell>
          <cell r="R13">
            <v>231.5</v>
          </cell>
          <cell r="S13">
            <v>247.9</v>
          </cell>
          <cell r="T13">
            <v>237.5</v>
          </cell>
          <cell r="U13">
            <v>270.89999999999998</v>
          </cell>
          <cell r="V13">
            <v>230</v>
          </cell>
          <cell r="W13">
            <v>233.5</v>
          </cell>
          <cell r="X13">
            <v>216.2</v>
          </cell>
          <cell r="Y13">
            <v>220</v>
          </cell>
          <cell r="Z13">
            <v>212.6</v>
          </cell>
          <cell r="AA13">
            <v>0</v>
          </cell>
          <cell r="AB13">
            <v>227.2</v>
          </cell>
          <cell r="AC13">
            <v>0</v>
          </cell>
          <cell r="AD13">
            <v>625.9</v>
          </cell>
          <cell r="AE13">
            <v>648</v>
          </cell>
          <cell r="AF13">
            <v>712.6</v>
          </cell>
          <cell r="AG13">
            <v>685.4</v>
          </cell>
          <cell r="AH13">
            <v>699</v>
          </cell>
          <cell r="AI13">
            <v>752.3</v>
          </cell>
          <cell r="AJ13">
            <v>656</v>
          </cell>
          <cell r="AK13">
            <v>220</v>
          </cell>
          <cell r="AL13">
            <v>2693.5</v>
          </cell>
          <cell r="AM13">
            <v>2305.6999999999998</v>
          </cell>
        </row>
        <row r="14"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E15">
            <v>0</v>
          </cell>
          <cell r="F15">
            <v>33.6</v>
          </cell>
          <cell r="G15">
            <v>0</v>
          </cell>
          <cell r="H15">
            <v>50.6</v>
          </cell>
          <cell r="I15">
            <v>7.9</v>
          </cell>
          <cell r="J15">
            <v>50.6</v>
          </cell>
          <cell r="K15">
            <v>0</v>
          </cell>
          <cell r="L15">
            <v>50.6</v>
          </cell>
          <cell r="M15">
            <v>28.3</v>
          </cell>
          <cell r="N15">
            <v>33.700000000000003</v>
          </cell>
          <cell r="O15">
            <v>0</v>
          </cell>
          <cell r="P15">
            <v>50.6</v>
          </cell>
          <cell r="Q15">
            <v>44</v>
          </cell>
          <cell r="R15">
            <v>33.700000000000003</v>
          </cell>
          <cell r="S15">
            <v>0</v>
          </cell>
          <cell r="T15">
            <v>50.6</v>
          </cell>
          <cell r="U15">
            <v>0</v>
          </cell>
          <cell r="V15">
            <v>33.700000000000003</v>
          </cell>
          <cell r="W15">
            <v>0</v>
          </cell>
          <cell r="X15">
            <v>33.700000000000003</v>
          </cell>
          <cell r="Y15">
            <v>0</v>
          </cell>
          <cell r="Z15">
            <v>50.6</v>
          </cell>
          <cell r="AA15">
            <v>0</v>
          </cell>
          <cell r="AB15">
            <v>33.700000000000003</v>
          </cell>
          <cell r="AC15">
            <v>0</v>
          </cell>
          <cell r="AD15">
            <v>134.80000000000001</v>
          </cell>
          <cell r="AE15">
            <v>7.9</v>
          </cell>
          <cell r="AF15">
            <v>134.9</v>
          </cell>
          <cell r="AG15">
            <v>72.3</v>
          </cell>
          <cell r="AH15">
            <v>118</v>
          </cell>
          <cell r="AI15">
            <v>0</v>
          </cell>
          <cell r="AJ15">
            <v>118</v>
          </cell>
          <cell r="AK15">
            <v>0</v>
          </cell>
          <cell r="AL15">
            <v>505.7</v>
          </cell>
          <cell r="AM15">
            <v>80.2</v>
          </cell>
        </row>
        <row r="16">
          <cell r="E16">
            <v>252.9</v>
          </cell>
          <cell r="F16">
            <v>273.5</v>
          </cell>
          <cell r="G16">
            <v>198</v>
          </cell>
          <cell r="H16">
            <v>264.2</v>
          </cell>
          <cell r="I16">
            <v>184.1</v>
          </cell>
          <cell r="J16">
            <v>291.8</v>
          </cell>
          <cell r="K16">
            <v>295.39999999999998</v>
          </cell>
          <cell r="L16">
            <v>334.2</v>
          </cell>
          <cell r="M16">
            <v>195</v>
          </cell>
          <cell r="N16">
            <v>325.10000000000002</v>
          </cell>
          <cell r="O16">
            <v>130.4</v>
          </cell>
          <cell r="P16">
            <v>289.10000000000002</v>
          </cell>
          <cell r="Q16">
            <v>173.1</v>
          </cell>
          <cell r="R16">
            <v>294.2</v>
          </cell>
          <cell r="S16">
            <v>322.89999999999998</v>
          </cell>
          <cell r="T16">
            <v>288.10000000000002</v>
          </cell>
          <cell r="U16">
            <v>253.1</v>
          </cell>
          <cell r="V16">
            <v>258.7</v>
          </cell>
          <cell r="W16">
            <v>220.1</v>
          </cell>
          <cell r="X16">
            <v>232.9</v>
          </cell>
          <cell r="Y16">
            <v>172.3</v>
          </cell>
          <cell r="Z16">
            <v>243.2</v>
          </cell>
          <cell r="AA16">
            <v>0</v>
          </cell>
          <cell r="AB16">
            <v>238.9</v>
          </cell>
          <cell r="AC16">
            <v>1133</v>
          </cell>
          <cell r="AD16">
            <v>829.5</v>
          </cell>
          <cell r="AE16">
            <v>677.5</v>
          </cell>
          <cell r="AF16">
            <v>948.4</v>
          </cell>
          <cell r="AG16">
            <v>498.5</v>
          </cell>
          <cell r="AH16">
            <v>841</v>
          </cell>
          <cell r="AI16">
            <v>796.1</v>
          </cell>
          <cell r="AJ16">
            <v>715</v>
          </cell>
          <cell r="AK16">
            <v>1305.3</v>
          </cell>
          <cell r="AL16">
            <v>3333.9</v>
          </cell>
          <cell r="AM16">
            <v>3277.4</v>
          </cell>
        </row>
        <row r="17">
          <cell r="E17">
            <v>18.8</v>
          </cell>
          <cell r="F17">
            <v>20.399999999999999</v>
          </cell>
          <cell r="G17">
            <v>15.2</v>
          </cell>
          <cell r="H17">
            <v>20.3</v>
          </cell>
          <cell r="I17">
            <v>14.4</v>
          </cell>
          <cell r="J17">
            <v>21.3</v>
          </cell>
          <cell r="K17">
            <v>19.899999999999999</v>
          </cell>
          <cell r="L17">
            <v>23.8</v>
          </cell>
          <cell r="M17">
            <v>15.2</v>
          </cell>
          <cell r="N17">
            <v>23.3</v>
          </cell>
          <cell r="O17">
            <v>10.199999999999999</v>
          </cell>
          <cell r="P17">
            <v>22.2</v>
          </cell>
          <cell r="Q17">
            <v>13.9</v>
          </cell>
          <cell r="R17">
            <v>23.6</v>
          </cell>
          <cell r="S17">
            <v>24.1</v>
          </cell>
          <cell r="T17">
            <v>23.1</v>
          </cell>
          <cell r="U17">
            <v>19.899999999999999</v>
          </cell>
          <cell r="V17">
            <v>20</v>
          </cell>
          <cell r="W17">
            <v>17.399999999999999</v>
          </cell>
          <cell r="X17">
            <v>18.2</v>
          </cell>
          <cell r="Y17">
            <v>13.3</v>
          </cell>
          <cell r="Z17">
            <v>18.7</v>
          </cell>
          <cell r="AA17">
            <v>0</v>
          </cell>
          <cell r="AB17">
            <v>18.399999999999999</v>
          </cell>
          <cell r="AC17">
            <v>100</v>
          </cell>
          <cell r="AD17">
            <v>20.7</v>
          </cell>
          <cell r="AE17">
            <v>16.600000000000001</v>
          </cell>
          <cell r="AF17">
            <v>23.1</v>
          </cell>
          <cell r="AG17">
            <v>13.1</v>
          </cell>
          <cell r="AH17">
            <v>22.2</v>
          </cell>
          <cell r="AI17">
            <v>20.6</v>
          </cell>
          <cell r="AJ17">
            <v>18.399999999999999</v>
          </cell>
          <cell r="AK17">
            <v>53.7</v>
          </cell>
          <cell r="AL17">
            <v>21.1</v>
          </cell>
          <cell r="AM17">
            <v>23.1</v>
          </cell>
        </row>
        <row r="18">
          <cell r="E18">
            <v>1091.0999999999999</v>
          </cell>
          <cell r="F18">
            <v>1068.0999999999999</v>
          </cell>
          <cell r="G18">
            <v>1106</v>
          </cell>
          <cell r="H18">
            <v>1034.5999999999999</v>
          </cell>
          <cell r="I18">
            <v>1097.7</v>
          </cell>
          <cell r="J18">
            <v>1078.5</v>
          </cell>
          <cell r="K18">
            <v>1188.5999999999999</v>
          </cell>
          <cell r="L18">
            <v>1068.4000000000001</v>
          </cell>
          <cell r="M18">
            <v>1085.7</v>
          </cell>
          <cell r="N18">
            <v>1071.0999999999999</v>
          </cell>
          <cell r="O18">
            <v>1153.7</v>
          </cell>
          <cell r="P18">
            <v>1014.6</v>
          </cell>
          <cell r="Q18">
            <v>1072.8</v>
          </cell>
          <cell r="R18">
            <v>951</v>
          </cell>
          <cell r="S18">
            <v>1015.2</v>
          </cell>
          <cell r="T18">
            <v>960</v>
          </cell>
          <cell r="U18">
            <v>1016.3</v>
          </cell>
          <cell r="V18">
            <v>1035</v>
          </cell>
          <cell r="W18">
            <v>1045.0999999999999</v>
          </cell>
          <cell r="X18">
            <v>1047</v>
          </cell>
          <cell r="Y18">
            <v>1126.2</v>
          </cell>
          <cell r="Z18">
            <v>1060</v>
          </cell>
          <cell r="AA18">
            <v>0</v>
          </cell>
          <cell r="AB18">
            <v>1062</v>
          </cell>
          <cell r="AC18">
            <v>0</v>
          </cell>
          <cell r="AD18">
            <v>3181.2</v>
          </cell>
          <cell r="AE18">
            <v>3392.3</v>
          </cell>
          <cell r="AF18">
            <v>3154.1</v>
          </cell>
          <cell r="AG18">
            <v>3312.2</v>
          </cell>
          <cell r="AH18">
            <v>2946</v>
          </cell>
          <cell r="AI18">
            <v>3076.6</v>
          </cell>
          <cell r="AJ18">
            <v>3169</v>
          </cell>
          <cell r="AK18">
            <v>1126.2</v>
          </cell>
          <cell r="AL18">
            <v>12450.3</v>
          </cell>
          <cell r="AM18">
            <v>10907.3</v>
          </cell>
        </row>
        <row r="19">
          <cell r="E19">
            <v>531.1</v>
          </cell>
          <cell r="F19">
            <v>513</v>
          </cell>
          <cell r="G19">
            <v>515.6</v>
          </cell>
          <cell r="H19">
            <v>511</v>
          </cell>
          <cell r="I19">
            <v>485.3</v>
          </cell>
          <cell r="J19">
            <v>511</v>
          </cell>
          <cell r="K19">
            <v>535.29999999999995</v>
          </cell>
          <cell r="L19">
            <v>500</v>
          </cell>
          <cell r="M19">
            <v>491.7</v>
          </cell>
          <cell r="N19">
            <v>495</v>
          </cell>
          <cell r="O19">
            <v>537.20000000000005</v>
          </cell>
          <cell r="P19">
            <v>470</v>
          </cell>
          <cell r="Q19">
            <v>492.3</v>
          </cell>
          <cell r="R19">
            <v>438.6</v>
          </cell>
          <cell r="S19">
            <v>415.2</v>
          </cell>
          <cell r="T19">
            <v>446.9</v>
          </cell>
          <cell r="U19">
            <v>488.1</v>
          </cell>
          <cell r="V19">
            <v>453</v>
          </cell>
          <cell r="W19">
            <v>454.6</v>
          </cell>
          <cell r="X19">
            <v>422</v>
          </cell>
          <cell r="Y19">
            <v>444.4</v>
          </cell>
          <cell r="Z19">
            <v>427.5</v>
          </cell>
          <cell r="AB19">
            <v>426</v>
          </cell>
          <cell r="AD19">
            <v>1535</v>
          </cell>
          <cell r="AE19">
            <v>1536.2</v>
          </cell>
          <cell r="AF19">
            <v>1465</v>
          </cell>
          <cell r="AG19">
            <v>1521.2</v>
          </cell>
          <cell r="AH19">
            <v>1338.5</v>
          </cell>
          <cell r="AI19">
            <v>1357.9</v>
          </cell>
          <cell r="AJ19">
            <v>1275.5</v>
          </cell>
          <cell r="AK19">
            <v>444.4</v>
          </cell>
          <cell r="AL19">
            <v>5614</v>
          </cell>
          <cell r="AM19">
            <v>4859.7</v>
          </cell>
        </row>
        <row r="20">
          <cell r="E20">
            <v>453.1</v>
          </cell>
          <cell r="F20">
            <v>429</v>
          </cell>
          <cell r="G20">
            <v>439.9</v>
          </cell>
          <cell r="H20">
            <v>428</v>
          </cell>
          <cell r="I20">
            <v>422.3</v>
          </cell>
          <cell r="J20">
            <v>428</v>
          </cell>
          <cell r="K20">
            <v>461</v>
          </cell>
          <cell r="L20">
            <v>425</v>
          </cell>
          <cell r="M20">
            <v>424.8</v>
          </cell>
          <cell r="N20">
            <v>420</v>
          </cell>
          <cell r="O20">
            <v>442.7</v>
          </cell>
          <cell r="P20">
            <v>430</v>
          </cell>
          <cell r="Q20">
            <v>452.1</v>
          </cell>
          <cell r="R20">
            <v>438.6</v>
          </cell>
          <cell r="S20">
            <v>415.2</v>
          </cell>
          <cell r="T20">
            <v>446.9</v>
          </cell>
          <cell r="U20">
            <v>528.29999999999995</v>
          </cell>
          <cell r="V20">
            <v>453</v>
          </cell>
          <cell r="W20">
            <v>454.6</v>
          </cell>
          <cell r="X20">
            <v>422</v>
          </cell>
          <cell r="Y20">
            <v>444.3</v>
          </cell>
          <cell r="Z20">
            <v>427.5</v>
          </cell>
          <cell r="AA20">
            <v>0</v>
          </cell>
          <cell r="AB20">
            <v>426</v>
          </cell>
          <cell r="AC20">
            <v>0</v>
          </cell>
          <cell r="AD20">
            <v>1285</v>
          </cell>
          <cell r="AE20">
            <v>1323.2</v>
          </cell>
          <cell r="AF20">
            <v>1275</v>
          </cell>
          <cell r="AG20">
            <v>1319.6</v>
          </cell>
          <cell r="AH20">
            <v>1338.5</v>
          </cell>
          <cell r="AI20">
            <v>1398.1</v>
          </cell>
          <cell r="AJ20">
            <v>1275.5</v>
          </cell>
          <cell r="AK20">
            <v>444.3</v>
          </cell>
          <cell r="AL20">
            <v>5174</v>
          </cell>
          <cell r="AM20">
            <v>4485.2</v>
          </cell>
        </row>
        <row r="21">
          <cell r="E21">
            <v>78</v>
          </cell>
          <cell r="F21">
            <v>84</v>
          </cell>
          <cell r="G21">
            <v>75.7</v>
          </cell>
          <cell r="H21">
            <v>83</v>
          </cell>
          <cell r="I21">
            <v>63</v>
          </cell>
          <cell r="J21">
            <v>83</v>
          </cell>
          <cell r="K21">
            <v>74.3</v>
          </cell>
          <cell r="L21">
            <v>75</v>
          </cell>
          <cell r="M21">
            <v>66.900000000000006</v>
          </cell>
          <cell r="N21">
            <v>75</v>
          </cell>
          <cell r="O21">
            <v>94.5</v>
          </cell>
          <cell r="P21">
            <v>40</v>
          </cell>
          <cell r="Q21">
            <v>40.200000000000003</v>
          </cell>
          <cell r="R21">
            <v>0</v>
          </cell>
          <cell r="S21">
            <v>0</v>
          </cell>
          <cell r="T21">
            <v>0</v>
          </cell>
          <cell r="U21">
            <v>-40.200000000000003</v>
          </cell>
          <cell r="V21">
            <v>0</v>
          </cell>
          <cell r="W21">
            <v>0</v>
          </cell>
          <cell r="AD21">
            <v>250</v>
          </cell>
          <cell r="AE21">
            <v>213</v>
          </cell>
          <cell r="AF21">
            <v>190</v>
          </cell>
          <cell r="AG21">
            <v>201.6</v>
          </cell>
          <cell r="AH21">
            <v>0</v>
          </cell>
          <cell r="AI21">
            <v>-40.200000000000003</v>
          </cell>
          <cell r="AJ21">
            <v>0</v>
          </cell>
          <cell r="AK21">
            <v>0</v>
          </cell>
          <cell r="AL21">
            <v>440</v>
          </cell>
          <cell r="AM21">
            <v>374.4</v>
          </cell>
        </row>
        <row r="22">
          <cell r="E22">
            <v>278.7</v>
          </cell>
          <cell r="F22">
            <v>278.60000000000002</v>
          </cell>
          <cell r="G22">
            <v>298.89999999999998</v>
          </cell>
          <cell r="H22">
            <v>249</v>
          </cell>
          <cell r="I22">
            <v>343.7</v>
          </cell>
          <cell r="J22">
            <v>292.89999999999998</v>
          </cell>
          <cell r="K22">
            <v>380</v>
          </cell>
          <cell r="L22">
            <v>285</v>
          </cell>
          <cell r="M22">
            <v>314.60000000000002</v>
          </cell>
          <cell r="N22">
            <v>290</v>
          </cell>
          <cell r="O22">
            <v>345.8</v>
          </cell>
          <cell r="P22">
            <v>290</v>
          </cell>
          <cell r="Q22">
            <v>308</v>
          </cell>
          <cell r="R22">
            <v>212.4</v>
          </cell>
          <cell r="S22">
            <v>246.7</v>
          </cell>
          <cell r="T22">
            <v>211.5</v>
          </cell>
          <cell r="U22">
            <v>257.3</v>
          </cell>
          <cell r="V22">
            <v>258</v>
          </cell>
          <cell r="W22">
            <v>257.5</v>
          </cell>
          <cell r="X22">
            <v>282.3</v>
          </cell>
          <cell r="Y22">
            <v>296.10000000000002</v>
          </cell>
          <cell r="Z22">
            <v>283.60000000000002</v>
          </cell>
          <cell r="AB22">
            <v>290.39999999999998</v>
          </cell>
          <cell r="AD22">
            <v>820.5</v>
          </cell>
          <cell r="AE22">
            <v>1022.6</v>
          </cell>
          <cell r="AF22">
            <v>865</v>
          </cell>
          <cell r="AG22">
            <v>968.4</v>
          </cell>
          <cell r="AH22">
            <v>681.9</v>
          </cell>
          <cell r="AI22">
            <v>761.5</v>
          </cell>
          <cell r="AJ22">
            <v>856.3</v>
          </cell>
          <cell r="AK22">
            <v>296.10000000000002</v>
          </cell>
          <cell r="AL22">
            <v>3223.7</v>
          </cell>
          <cell r="AM22">
            <v>3048.6</v>
          </cell>
        </row>
        <row r="23">
          <cell r="E23">
            <v>123.1</v>
          </cell>
          <cell r="F23">
            <v>138</v>
          </cell>
          <cell r="G23">
            <v>128.69999999999999</v>
          </cell>
          <cell r="H23">
            <v>136</v>
          </cell>
          <cell r="I23">
            <v>112.3</v>
          </cell>
          <cell r="J23">
            <v>136</v>
          </cell>
          <cell r="K23">
            <v>126.9</v>
          </cell>
          <cell r="L23">
            <v>130</v>
          </cell>
          <cell r="M23">
            <v>118.2</v>
          </cell>
          <cell r="N23">
            <v>120</v>
          </cell>
          <cell r="O23">
            <v>97.8</v>
          </cell>
          <cell r="P23">
            <v>86</v>
          </cell>
          <cell r="Q23">
            <v>91.2</v>
          </cell>
          <cell r="R23">
            <v>127.8</v>
          </cell>
          <cell r="S23">
            <v>173.4</v>
          </cell>
          <cell r="T23">
            <v>154.69999999999999</v>
          </cell>
          <cell r="U23">
            <v>139.69999999999999</v>
          </cell>
          <cell r="V23">
            <v>164.8</v>
          </cell>
          <cell r="W23">
            <v>173.2</v>
          </cell>
          <cell r="X23">
            <v>184</v>
          </cell>
          <cell r="Y23">
            <v>209.9</v>
          </cell>
          <cell r="Z23">
            <v>187</v>
          </cell>
          <cell r="AB23">
            <v>185</v>
          </cell>
          <cell r="AD23">
            <v>410</v>
          </cell>
          <cell r="AE23">
            <v>367.9</v>
          </cell>
          <cell r="AF23">
            <v>336</v>
          </cell>
          <cell r="AG23">
            <v>307.2</v>
          </cell>
          <cell r="AH23">
            <v>447.3</v>
          </cell>
          <cell r="AI23">
            <v>486.3</v>
          </cell>
          <cell r="AJ23">
            <v>556</v>
          </cell>
          <cell r="AK23">
            <v>209.9</v>
          </cell>
          <cell r="AL23">
            <v>1749.3</v>
          </cell>
          <cell r="AM23">
            <v>1371.3</v>
          </cell>
        </row>
        <row r="24">
          <cell r="E24">
            <v>158.19999999999999</v>
          </cell>
          <cell r="F24">
            <v>138.5</v>
          </cell>
          <cell r="G24">
            <v>162.80000000000001</v>
          </cell>
          <cell r="H24">
            <v>138.6</v>
          </cell>
          <cell r="I24">
            <v>156.4</v>
          </cell>
          <cell r="J24">
            <v>138.6</v>
          </cell>
          <cell r="K24">
            <v>146.4</v>
          </cell>
          <cell r="L24">
            <v>153.4</v>
          </cell>
          <cell r="M24">
            <v>161.19999999999999</v>
          </cell>
          <cell r="N24">
            <v>166.1</v>
          </cell>
          <cell r="O24">
            <v>172.9</v>
          </cell>
          <cell r="P24">
            <v>168.6</v>
          </cell>
          <cell r="Q24">
            <v>181.3</v>
          </cell>
          <cell r="R24">
            <v>172.2</v>
          </cell>
          <cell r="S24">
            <v>179.9</v>
          </cell>
          <cell r="T24">
            <v>146.9</v>
          </cell>
          <cell r="U24">
            <v>131.19999999999999</v>
          </cell>
          <cell r="V24">
            <v>159.19999999999999</v>
          </cell>
          <cell r="W24">
            <v>159.80000000000001</v>
          </cell>
          <cell r="X24">
            <v>158.69999999999999</v>
          </cell>
          <cell r="Y24">
            <v>175.8</v>
          </cell>
          <cell r="Z24">
            <v>161.9</v>
          </cell>
          <cell r="AA24">
            <v>0</v>
          </cell>
          <cell r="AB24">
            <v>160.6</v>
          </cell>
          <cell r="AC24">
            <v>0</v>
          </cell>
          <cell r="AD24">
            <v>415.7</v>
          </cell>
          <cell r="AE24">
            <v>465.6</v>
          </cell>
          <cell r="AF24">
            <v>488.1</v>
          </cell>
          <cell r="AG24">
            <v>515.4</v>
          </cell>
          <cell r="AH24">
            <v>478.3</v>
          </cell>
          <cell r="AI24">
            <v>470.9</v>
          </cell>
          <cell r="AJ24">
            <v>481.2</v>
          </cell>
          <cell r="AK24">
            <v>175.8</v>
          </cell>
          <cell r="AL24">
            <v>1863.3</v>
          </cell>
          <cell r="AM24">
            <v>1627.7</v>
          </cell>
        </row>
        <row r="25">
          <cell r="E25">
            <v>127.2</v>
          </cell>
          <cell r="F25">
            <v>123</v>
          </cell>
          <cell r="G25">
            <v>138.1</v>
          </cell>
          <cell r="H25">
            <v>123</v>
          </cell>
          <cell r="I25">
            <v>133.69999999999999</v>
          </cell>
          <cell r="J25">
            <v>123</v>
          </cell>
          <cell r="K25">
            <v>122.2</v>
          </cell>
          <cell r="L25">
            <v>125</v>
          </cell>
          <cell r="M25">
            <v>134</v>
          </cell>
          <cell r="N25">
            <v>132</v>
          </cell>
          <cell r="O25">
            <v>140.80000000000001</v>
          </cell>
          <cell r="P25">
            <v>139</v>
          </cell>
          <cell r="Q25">
            <v>145</v>
          </cell>
          <cell r="R25">
            <v>146</v>
          </cell>
          <cell r="S25">
            <v>144.4</v>
          </cell>
          <cell r="T25">
            <v>120.7</v>
          </cell>
          <cell r="U25">
            <v>104.9</v>
          </cell>
          <cell r="V25">
            <v>135.80000000000001</v>
          </cell>
          <cell r="W25">
            <v>129</v>
          </cell>
          <cell r="X25">
            <v>132.19999999999999</v>
          </cell>
          <cell r="Y25">
            <v>143.69999999999999</v>
          </cell>
          <cell r="Z25">
            <v>135.6</v>
          </cell>
          <cell r="AB25">
            <v>134.30000000000001</v>
          </cell>
          <cell r="AD25">
            <v>369</v>
          </cell>
          <cell r="AE25">
            <v>394</v>
          </cell>
          <cell r="AF25">
            <v>396</v>
          </cell>
          <cell r="AG25">
            <v>419.8</v>
          </cell>
          <cell r="AH25">
            <v>402.5</v>
          </cell>
          <cell r="AI25">
            <v>378.3</v>
          </cell>
          <cell r="AJ25">
            <v>402.1</v>
          </cell>
          <cell r="AK25">
            <v>143.69999999999999</v>
          </cell>
          <cell r="AL25">
            <v>1569.6</v>
          </cell>
          <cell r="AM25">
            <v>1335.8</v>
          </cell>
        </row>
        <row r="26">
          <cell r="E26">
            <v>0</v>
          </cell>
        </row>
        <row r="27">
          <cell r="E27">
            <v>-0.1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E29">
            <v>0.1</v>
          </cell>
          <cell r="F29">
            <v>0.1</v>
          </cell>
          <cell r="G29">
            <v>0.1</v>
          </cell>
          <cell r="H29">
            <v>0.2</v>
          </cell>
          <cell r="I29">
            <v>0.1</v>
          </cell>
          <cell r="J29">
            <v>0.2</v>
          </cell>
          <cell r="K29">
            <v>0.1</v>
          </cell>
          <cell r="L29">
            <v>0.2</v>
          </cell>
          <cell r="M29">
            <v>1.1000000000000001</v>
          </cell>
          <cell r="N29">
            <v>1.1000000000000001</v>
          </cell>
          <cell r="O29">
            <v>0.8</v>
          </cell>
          <cell r="P29">
            <v>1.2</v>
          </cell>
          <cell r="Q29">
            <v>3.3</v>
          </cell>
          <cell r="R29">
            <v>2.7</v>
          </cell>
          <cell r="S29">
            <v>3</v>
          </cell>
          <cell r="T29">
            <v>2.7</v>
          </cell>
          <cell r="U29">
            <v>2.9</v>
          </cell>
          <cell r="V29">
            <v>0.3</v>
          </cell>
          <cell r="W29">
            <v>2.9</v>
          </cell>
          <cell r="X29">
            <v>0.5</v>
          </cell>
          <cell r="Y29">
            <v>1</v>
          </cell>
          <cell r="Z29">
            <v>0.3</v>
          </cell>
          <cell r="AB29">
            <v>0.3</v>
          </cell>
          <cell r="AD29">
            <v>0.5</v>
          </cell>
          <cell r="AE29">
            <v>0.3</v>
          </cell>
          <cell r="AF29">
            <v>2.5</v>
          </cell>
          <cell r="AG29">
            <v>5.2</v>
          </cell>
          <cell r="AH29">
            <v>5.7</v>
          </cell>
          <cell r="AI29">
            <v>8.8000000000000007</v>
          </cell>
          <cell r="AJ29">
            <v>1.1000000000000001</v>
          </cell>
          <cell r="AK29">
            <v>1</v>
          </cell>
          <cell r="AL29">
            <v>9.8000000000000007</v>
          </cell>
          <cell r="AM29">
            <v>15.3</v>
          </cell>
        </row>
        <row r="30">
          <cell r="E30">
            <v>31</v>
          </cell>
          <cell r="F30">
            <v>15.4</v>
          </cell>
          <cell r="G30">
            <v>24.6</v>
          </cell>
          <cell r="H30">
            <v>15.4</v>
          </cell>
          <cell r="I30">
            <v>22.6</v>
          </cell>
          <cell r="J30">
            <v>15.4</v>
          </cell>
          <cell r="K30">
            <v>24.1</v>
          </cell>
          <cell r="L30">
            <v>28.2</v>
          </cell>
          <cell r="M30">
            <v>26.1</v>
          </cell>
          <cell r="N30">
            <v>33</v>
          </cell>
          <cell r="O30">
            <v>31.3</v>
          </cell>
          <cell r="P30">
            <v>28.4</v>
          </cell>
          <cell r="Q30">
            <v>33</v>
          </cell>
          <cell r="R30">
            <v>23.5</v>
          </cell>
          <cell r="S30">
            <v>32.5</v>
          </cell>
          <cell r="T30">
            <v>23.5</v>
          </cell>
          <cell r="U30">
            <v>23.4</v>
          </cell>
          <cell r="V30">
            <v>23.1</v>
          </cell>
          <cell r="W30">
            <v>27.9</v>
          </cell>
          <cell r="X30">
            <v>26</v>
          </cell>
          <cell r="Y30">
            <v>31.1</v>
          </cell>
          <cell r="Z30">
            <v>26</v>
          </cell>
          <cell r="AB30">
            <v>26</v>
          </cell>
          <cell r="AD30">
            <v>46.2</v>
          </cell>
          <cell r="AE30">
            <v>71.3</v>
          </cell>
          <cell r="AF30">
            <v>89.6</v>
          </cell>
          <cell r="AG30">
            <v>90.4</v>
          </cell>
          <cell r="AH30">
            <v>70.099999999999994</v>
          </cell>
          <cell r="AI30">
            <v>83.8</v>
          </cell>
          <cell r="AJ30">
            <v>78</v>
          </cell>
          <cell r="AK30">
            <v>31.1</v>
          </cell>
          <cell r="AL30">
            <v>283.89999999999998</v>
          </cell>
          <cell r="AM30">
            <v>276.60000000000002</v>
          </cell>
        </row>
        <row r="31">
          <cell r="E31">
            <v>3533.9</v>
          </cell>
          <cell r="F31">
            <v>0</v>
          </cell>
          <cell r="G31">
            <v>2259.1</v>
          </cell>
          <cell r="H31">
            <v>0</v>
          </cell>
          <cell r="I31">
            <v>568.20000000000005</v>
          </cell>
          <cell r="J31">
            <v>0</v>
          </cell>
          <cell r="K31">
            <v>398.2</v>
          </cell>
          <cell r="L31">
            <v>0</v>
          </cell>
          <cell r="M31">
            <v>517.79999999999995</v>
          </cell>
          <cell r="N31">
            <v>0</v>
          </cell>
          <cell r="O31">
            <v>526.9</v>
          </cell>
          <cell r="P31">
            <v>0</v>
          </cell>
          <cell r="Q31">
            <v>1433.6</v>
          </cell>
          <cell r="R31">
            <v>0</v>
          </cell>
          <cell r="S31">
            <v>2388.9</v>
          </cell>
          <cell r="T31">
            <v>0</v>
          </cell>
          <cell r="U31">
            <v>966.2</v>
          </cell>
          <cell r="V31">
            <v>0</v>
          </cell>
          <cell r="W31">
            <v>621.1</v>
          </cell>
          <cell r="X31">
            <v>0</v>
          </cell>
          <cell r="Y31">
            <v>962.9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3225.5</v>
          </cell>
          <cell r="AF31">
            <v>0</v>
          </cell>
          <cell r="AG31">
            <v>2478.3000000000002</v>
          </cell>
          <cell r="AH31">
            <v>0</v>
          </cell>
          <cell r="AI31">
            <v>3976.2</v>
          </cell>
          <cell r="AJ31">
            <v>0</v>
          </cell>
          <cell r="AK31">
            <v>962.9</v>
          </cell>
          <cell r="AL31">
            <v>0</v>
          </cell>
          <cell r="AM31">
            <v>10642.9</v>
          </cell>
        </row>
        <row r="32">
          <cell r="E32">
            <v>0</v>
          </cell>
        </row>
        <row r="33">
          <cell r="E33">
            <v>1460.1</v>
          </cell>
          <cell r="G33">
            <v>610.6</v>
          </cell>
          <cell r="I33">
            <v>419.4</v>
          </cell>
          <cell r="K33">
            <v>189.3</v>
          </cell>
          <cell r="M33">
            <v>247.1</v>
          </cell>
          <cell r="O33">
            <v>251.1</v>
          </cell>
          <cell r="Q33">
            <v>637.5</v>
          </cell>
          <cell r="S33">
            <v>1097.9000000000001</v>
          </cell>
          <cell r="U33">
            <v>352.4</v>
          </cell>
          <cell r="W33">
            <v>364.2</v>
          </cell>
          <cell r="Y33">
            <v>399.9</v>
          </cell>
          <cell r="AD33">
            <v>0</v>
          </cell>
          <cell r="AE33">
            <v>1219.3</v>
          </cell>
          <cell r="AF33">
            <v>0</v>
          </cell>
          <cell r="AG33">
            <v>1135.7</v>
          </cell>
          <cell r="AH33">
            <v>0</v>
          </cell>
          <cell r="AI33">
            <v>1814.5</v>
          </cell>
          <cell r="AJ33">
            <v>0</v>
          </cell>
          <cell r="AK33">
            <v>399.9</v>
          </cell>
          <cell r="AM33">
            <v>4569.3999999999996</v>
          </cell>
        </row>
        <row r="34">
          <cell r="E34">
            <v>1970.4</v>
          </cell>
          <cell r="G34">
            <v>1566.9</v>
          </cell>
          <cell r="I34">
            <v>103.4</v>
          </cell>
          <cell r="K34">
            <v>134</v>
          </cell>
          <cell r="M34">
            <v>212.7</v>
          </cell>
          <cell r="O34">
            <v>176.4</v>
          </cell>
          <cell r="Q34">
            <v>600.20000000000005</v>
          </cell>
          <cell r="S34">
            <v>1168.8</v>
          </cell>
          <cell r="U34">
            <v>441.5</v>
          </cell>
          <cell r="W34">
            <v>170.2</v>
          </cell>
          <cell r="Y34">
            <v>466.3</v>
          </cell>
          <cell r="AD34">
            <v>0</v>
          </cell>
          <cell r="AE34">
            <v>1804.3</v>
          </cell>
          <cell r="AF34">
            <v>0</v>
          </cell>
          <cell r="AG34">
            <v>989.3</v>
          </cell>
          <cell r="AH34">
            <v>0</v>
          </cell>
          <cell r="AI34">
            <v>1780.5</v>
          </cell>
          <cell r="AJ34">
            <v>0</v>
          </cell>
          <cell r="AK34">
            <v>466.3</v>
          </cell>
          <cell r="AM34">
            <v>5040.3999999999996</v>
          </cell>
        </row>
        <row r="35">
          <cell r="E35">
            <v>103.4</v>
          </cell>
          <cell r="G35">
            <v>81.599999999999994</v>
          </cell>
          <cell r="I35">
            <v>45.4</v>
          </cell>
          <cell r="K35">
            <v>74.900000000000006</v>
          </cell>
          <cell r="M35">
            <v>58</v>
          </cell>
          <cell r="O35">
            <v>99.4</v>
          </cell>
          <cell r="Q35">
            <v>195.9</v>
          </cell>
          <cell r="S35">
            <v>122.2</v>
          </cell>
          <cell r="U35">
            <v>172.3</v>
          </cell>
          <cell r="W35">
            <v>86.7</v>
          </cell>
          <cell r="Y35">
            <v>96.7</v>
          </cell>
          <cell r="AD35">
            <v>0</v>
          </cell>
          <cell r="AE35">
            <v>201.9</v>
          </cell>
          <cell r="AF35">
            <v>0</v>
          </cell>
          <cell r="AG35">
            <v>353.3</v>
          </cell>
          <cell r="AH35">
            <v>0</v>
          </cell>
          <cell r="AI35">
            <v>381.2</v>
          </cell>
          <cell r="AJ35">
            <v>0</v>
          </cell>
          <cell r="AK35">
            <v>96.7</v>
          </cell>
          <cell r="AM35">
            <v>1033.0999999999999</v>
          </cell>
        </row>
        <row r="37">
          <cell r="D37" t="str">
            <v>ТЭПВ1</v>
          </cell>
          <cell r="E37">
            <v>1802.6</v>
          </cell>
          <cell r="F37">
            <v>1780.8</v>
          </cell>
          <cell r="G37">
            <v>1820.6</v>
          </cell>
          <cell r="H37">
            <v>1687.6</v>
          </cell>
          <cell r="I37">
            <v>1841.1</v>
          </cell>
          <cell r="J37">
            <v>1782.5</v>
          </cell>
          <cell r="K37">
            <v>1982.5</v>
          </cell>
          <cell r="L37">
            <v>1746.7</v>
          </cell>
          <cell r="M37">
            <v>1799.3</v>
          </cell>
          <cell r="N37">
            <v>1746.3</v>
          </cell>
          <cell r="O37">
            <v>1880.7</v>
          </cell>
          <cell r="P37">
            <v>1672.5</v>
          </cell>
          <cell r="Q37">
            <v>1766.5</v>
          </cell>
          <cell r="R37">
            <v>1927.4</v>
          </cell>
          <cell r="S37">
            <v>2105</v>
          </cell>
          <cell r="T37">
            <v>1939.5</v>
          </cell>
          <cell r="U37">
            <v>2033.1</v>
          </cell>
          <cell r="V37">
            <v>2147.4</v>
          </cell>
          <cell r="W37">
            <v>2157.3000000000002</v>
          </cell>
          <cell r="X37">
            <v>2223.6</v>
          </cell>
          <cell r="Y37">
            <v>2397.6999999999998</v>
          </cell>
          <cell r="Z37">
            <v>2251.9</v>
          </cell>
          <cell r="AA37">
            <v>0</v>
          </cell>
          <cell r="AB37">
            <v>2260</v>
          </cell>
          <cell r="AC37">
            <v>0</v>
          </cell>
          <cell r="AD37">
            <v>5227.8</v>
          </cell>
          <cell r="AE37">
            <v>5644.2</v>
          </cell>
          <cell r="AF37">
            <v>5165.5</v>
          </cell>
          <cell r="AG37">
            <v>5446.5</v>
          </cell>
          <cell r="AH37">
            <v>6014.4</v>
          </cell>
          <cell r="AI37">
            <v>6295.4</v>
          </cell>
          <cell r="AJ37">
            <v>6735.5</v>
          </cell>
          <cell r="AK37">
            <v>2397.6999999999998</v>
          </cell>
          <cell r="AL37">
            <v>23143.1</v>
          </cell>
          <cell r="AM37">
            <v>19783.8</v>
          </cell>
        </row>
        <row r="38">
          <cell r="E38">
            <v>739.3</v>
          </cell>
          <cell r="F38">
            <v>710.4</v>
          </cell>
          <cell r="G38">
            <v>718.5</v>
          </cell>
          <cell r="H38">
            <v>708</v>
          </cell>
          <cell r="I38">
            <v>680.6</v>
          </cell>
          <cell r="J38">
            <v>708</v>
          </cell>
          <cell r="K38">
            <v>748.2</v>
          </cell>
          <cell r="L38">
            <v>696</v>
          </cell>
          <cell r="M38">
            <v>688.1</v>
          </cell>
          <cell r="N38">
            <v>688.7</v>
          </cell>
          <cell r="O38">
            <v>740.5</v>
          </cell>
          <cell r="P38">
            <v>670.1</v>
          </cell>
          <cell r="Q38">
            <v>702.7</v>
          </cell>
          <cell r="R38">
            <v>644.79999999999995</v>
          </cell>
          <cell r="S38">
            <v>631.20000000000005</v>
          </cell>
          <cell r="T38">
            <v>657</v>
          </cell>
          <cell r="U38">
            <v>717.6</v>
          </cell>
          <cell r="V38">
            <v>665.9</v>
          </cell>
          <cell r="W38">
            <v>668.2</v>
          </cell>
          <cell r="X38">
            <v>620.29999999999995</v>
          </cell>
          <cell r="Y38">
            <v>653.4</v>
          </cell>
          <cell r="Z38">
            <v>628.4</v>
          </cell>
          <cell r="AB38">
            <v>626.20000000000005</v>
          </cell>
          <cell r="AD38">
            <v>2126.4</v>
          </cell>
          <cell r="AE38">
            <v>2147.3000000000002</v>
          </cell>
          <cell r="AF38">
            <v>2054.8000000000002</v>
          </cell>
          <cell r="AG38">
            <v>2131.3000000000002</v>
          </cell>
          <cell r="AH38">
            <v>1967.7</v>
          </cell>
          <cell r="AI38">
            <v>2017</v>
          </cell>
          <cell r="AJ38">
            <v>1874.9</v>
          </cell>
          <cell r="AK38">
            <v>653.4</v>
          </cell>
          <cell r="AL38">
            <v>8023.8</v>
          </cell>
          <cell r="AM38">
            <v>6949</v>
          </cell>
        </row>
        <row r="39">
          <cell r="E39">
            <v>616.1</v>
          </cell>
          <cell r="F39">
            <v>592</v>
          </cell>
          <cell r="G39">
            <v>598.70000000000005</v>
          </cell>
          <cell r="H39">
            <v>590</v>
          </cell>
          <cell r="I39">
            <v>567.1</v>
          </cell>
          <cell r="J39">
            <v>590</v>
          </cell>
          <cell r="K39">
            <v>623.5</v>
          </cell>
          <cell r="L39">
            <v>580</v>
          </cell>
          <cell r="M39">
            <v>573.4</v>
          </cell>
          <cell r="N39">
            <v>573.9</v>
          </cell>
          <cell r="O39">
            <v>617.1</v>
          </cell>
          <cell r="P39">
            <v>558.4</v>
          </cell>
          <cell r="Q39">
            <v>585.6</v>
          </cell>
          <cell r="R39">
            <v>537.29999999999995</v>
          </cell>
          <cell r="S39">
            <v>526</v>
          </cell>
          <cell r="T39">
            <v>547.5</v>
          </cell>
          <cell r="U39">
            <v>597.9</v>
          </cell>
          <cell r="V39">
            <v>554.9</v>
          </cell>
          <cell r="W39">
            <v>556.79999999999995</v>
          </cell>
          <cell r="X39">
            <v>517</v>
          </cell>
          <cell r="Y39">
            <v>544.5</v>
          </cell>
          <cell r="Z39">
            <v>523.70000000000005</v>
          </cell>
          <cell r="AB39">
            <v>521.9</v>
          </cell>
          <cell r="AD39">
            <v>1772</v>
          </cell>
          <cell r="AE39">
            <v>1789.3</v>
          </cell>
          <cell r="AF39">
            <v>1712.3</v>
          </cell>
          <cell r="AG39">
            <v>1776.1</v>
          </cell>
          <cell r="AH39">
            <v>1639.7</v>
          </cell>
          <cell r="AI39">
            <v>1680.7</v>
          </cell>
          <cell r="AJ39">
            <v>1562.6</v>
          </cell>
          <cell r="AK39">
            <v>544.5</v>
          </cell>
          <cell r="AL39">
            <v>6686.6</v>
          </cell>
          <cell r="AM39">
            <v>5790.6</v>
          </cell>
        </row>
        <row r="40">
          <cell r="E40">
            <v>554.29999999999995</v>
          </cell>
          <cell r="F40">
            <v>525.5</v>
          </cell>
          <cell r="G40">
            <v>538.79999999999995</v>
          </cell>
          <cell r="H40">
            <v>524.29999999999995</v>
          </cell>
          <cell r="I40">
            <v>517.20000000000005</v>
          </cell>
          <cell r="J40">
            <v>524.29999999999995</v>
          </cell>
          <cell r="K40">
            <v>564.70000000000005</v>
          </cell>
          <cell r="L40">
            <v>520.6</v>
          </cell>
          <cell r="M40">
            <v>520.4</v>
          </cell>
          <cell r="N40">
            <v>514.5</v>
          </cell>
          <cell r="O40">
            <v>542.29999999999995</v>
          </cell>
          <cell r="P40">
            <v>526.70000000000005</v>
          </cell>
          <cell r="Q40">
            <v>553.79999999999995</v>
          </cell>
          <cell r="R40">
            <v>537.29999999999995</v>
          </cell>
          <cell r="S40">
            <v>526</v>
          </cell>
          <cell r="T40">
            <v>547.5</v>
          </cell>
          <cell r="U40">
            <v>629.79999999999995</v>
          </cell>
          <cell r="V40">
            <v>554.9</v>
          </cell>
          <cell r="W40">
            <v>556.79999999999995</v>
          </cell>
          <cell r="X40">
            <v>517</v>
          </cell>
          <cell r="Y40">
            <v>544.4</v>
          </cell>
          <cell r="Z40">
            <v>523.70000000000005</v>
          </cell>
          <cell r="AB40">
            <v>521.9</v>
          </cell>
          <cell r="AD40">
            <v>1574.1</v>
          </cell>
          <cell r="AE40">
            <v>1620.7</v>
          </cell>
          <cell r="AF40">
            <v>1561.8</v>
          </cell>
          <cell r="AG40">
            <v>1616.5</v>
          </cell>
          <cell r="AH40">
            <v>1639.7</v>
          </cell>
          <cell r="AI40">
            <v>1712.6</v>
          </cell>
          <cell r="AJ40">
            <v>1562.6</v>
          </cell>
          <cell r="AK40">
            <v>544.4</v>
          </cell>
          <cell r="AL40">
            <v>6338.2</v>
          </cell>
          <cell r="AM40">
            <v>5494.2</v>
          </cell>
        </row>
        <row r="41">
          <cell r="E41">
            <v>61.8</v>
          </cell>
          <cell r="F41">
            <v>66.5</v>
          </cell>
          <cell r="G41">
            <v>59.9</v>
          </cell>
          <cell r="H41">
            <v>65.7</v>
          </cell>
          <cell r="I41">
            <v>49.9</v>
          </cell>
          <cell r="J41">
            <v>65.7</v>
          </cell>
          <cell r="K41">
            <v>58.8</v>
          </cell>
          <cell r="L41">
            <v>59.4</v>
          </cell>
          <cell r="M41">
            <v>53</v>
          </cell>
          <cell r="N41">
            <v>59.4</v>
          </cell>
          <cell r="O41">
            <v>74.8</v>
          </cell>
          <cell r="P41">
            <v>31.7</v>
          </cell>
          <cell r="Q41">
            <v>31.8</v>
          </cell>
          <cell r="R41">
            <v>0</v>
          </cell>
          <cell r="S41">
            <v>0</v>
          </cell>
          <cell r="T41">
            <v>0</v>
          </cell>
          <cell r="U41">
            <v>-31.8</v>
          </cell>
          <cell r="V41">
            <v>0</v>
          </cell>
          <cell r="W41">
            <v>0</v>
          </cell>
          <cell r="AD41">
            <v>197.9</v>
          </cell>
          <cell r="AE41">
            <v>168.6</v>
          </cell>
          <cell r="AF41">
            <v>150.5</v>
          </cell>
          <cell r="AG41">
            <v>159.6</v>
          </cell>
          <cell r="AH41">
            <v>0</v>
          </cell>
          <cell r="AI41">
            <v>-31.8</v>
          </cell>
          <cell r="AJ41">
            <v>0</v>
          </cell>
          <cell r="AK41">
            <v>0</v>
          </cell>
          <cell r="AL41">
            <v>348.4</v>
          </cell>
          <cell r="AM41">
            <v>296.39999999999998</v>
          </cell>
        </row>
        <row r="42">
          <cell r="E42">
            <v>602.1</v>
          </cell>
          <cell r="F42">
            <v>601.79999999999995</v>
          </cell>
          <cell r="G42">
            <v>645.6</v>
          </cell>
          <cell r="H42">
            <v>537.79999999999995</v>
          </cell>
          <cell r="I42">
            <v>742.3</v>
          </cell>
          <cell r="J42">
            <v>632.70000000000005</v>
          </cell>
          <cell r="K42">
            <v>821</v>
          </cell>
          <cell r="L42">
            <v>615.6</v>
          </cell>
          <cell r="M42">
            <v>679.5</v>
          </cell>
          <cell r="N42">
            <v>626.4</v>
          </cell>
          <cell r="O42">
            <v>746.9</v>
          </cell>
          <cell r="P42">
            <v>626.4</v>
          </cell>
          <cell r="Q42">
            <v>665.4</v>
          </cell>
          <cell r="R42">
            <v>605.29999999999995</v>
          </cell>
          <cell r="S42">
            <v>703</v>
          </cell>
          <cell r="T42">
            <v>602.79999999999995</v>
          </cell>
          <cell r="U42">
            <v>732.9</v>
          </cell>
          <cell r="V42">
            <v>735.3</v>
          </cell>
          <cell r="W42">
            <v>733.9</v>
          </cell>
          <cell r="X42">
            <v>804.6</v>
          </cell>
          <cell r="Y42">
            <v>844</v>
          </cell>
          <cell r="Z42">
            <v>808.3</v>
          </cell>
          <cell r="AB42">
            <v>827.6</v>
          </cell>
          <cell r="AD42">
            <v>1772.3</v>
          </cell>
          <cell r="AE42">
            <v>2208.9</v>
          </cell>
          <cell r="AF42">
            <v>1868.4</v>
          </cell>
          <cell r="AG42">
            <v>2091.8000000000002</v>
          </cell>
          <cell r="AH42">
            <v>1943.4</v>
          </cell>
          <cell r="AI42">
            <v>2169.8000000000002</v>
          </cell>
          <cell r="AJ42">
            <v>2440.5</v>
          </cell>
          <cell r="AK42">
            <v>844</v>
          </cell>
          <cell r="AL42">
            <v>8024.6</v>
          </cell>
          <cell r="AM42">
            <v>7314.5</v>
          </cell>
        </row>
        <row r="43">
          <cell r="E43">
            <v>265.8</v>
          </cell>
          <cell r="F43">
            <v>298.10000000000002</v>
          </cell>
          <cell r="G43">
            <v>277.89999999999998</v>
          </cell>
          <cell r="H43">
            <v>293.8</v>
          </cell>
          <cell r="I43">
            <v>242.6</v>
          </cell>
          <cell r="J43">
            <v>293.8</v>
          </cell>
          <cell r="K43">
            <v>274.10000000000002</v>
          </cell>
          <cell r="L43">
            <v>280.8</v>
          </cell>
          <cell r="M43">
            <v>255.2</v>
          </cell>
          <cell r="N43">
            <v>259.2</v>
          </cell>
          <cell r="O43">
            <v>211.3</v>
          </cell>
          <cell r="P43">
            <v>185.7</v>
          </cell>
          <cell r="Q43">
            <v>197</v>
          </cell>
          <cell r="R43">
            <v>364.2</v>
          </cell>
          <cell r="S43">
            <v>466.5</v>
          </cell>
          <cell r="T43">
            <v>440.9</v>
          </cell>
          <cell r="U43">
            <v>398.3</v>
          </cell>
          <cell r="V43">
            <v>469.7</v>
          </cell>
          <cell r="W43">
            <v>493.8</v>
          </cell>
          <cell r="X43">
            <v>524.4</v>
          </cell>
          <cell r="Y43">
            <v>598</v>
          </cell>
          <cell r="Z43">
            <v>533</v>
          </cell>
          <cell r="AB43">
            <v>527.29999999999995</v>
          </cell>
          <cell r="AD43">
            <v>885.7</v>
          </cell>
          <cell r="AE43">
            <v>794.6</v>
          </cell>
          <cell r="AF43">
            <v>725.7</v>
          </cell>
          <cell r="AG43">
            <v>663.5</v>
          </cell>
          <cell r="AH43">
            <v>1274.8</v>
          </cell>
          <cell r="AI43">
            <v>1358.6</v>
          </cell>
          <cell r="AJ43">
            <v>1584.7</v>
          </cell>
          <cell r="AK43">
            <v>598</v>
          </cell>
          <cell r="AL43">
            <v>4470.8999999999996</v>
          </cell>
          <cell r="AM43">
            <v>3414.7</v>
          </cell>
        </row>
        <row r="44">
          <cell r="E44">
            <v>318.60000000000002</v>
          </cell>
          <cell r="F44">
            <v>288.89999999999998</v>
          </cell>
          <cell r="G44">
            <v>298.39999999999998</v>
          </cell>
          <cell r="H44">
            <v>266</v>
          </cell>
          <cell r="I44">
            <v>289.10000000000002</v>
          </cell>
          <cell r="J44">
            <v>266</v>
          </cell>
          <cell r="K44">
            <v>263.89999999999998</v>
          </cell>
          <cell r="L44">
            <v>270.3</v>
          </cell>
          <cell r="M44">
            <v>291.2</v>
          </cell>
          <cell r="N44">
            <v>286.8</v>
          </cell>
          <cell r="O44">
            <v>305.39999999999998</v>
          </cell>
          <cell r="P44">
            <v>302</v>
          </cell>
          <cell r="Q44">
            <v>318.5</v>
          </cell>
          <cell r="R44">
            <v>420.5</v>
          </cell>
          <cell r="S44">
            <v>409.5</v>
          </cell>
          <cell r="T44">
            <v>348.4</v>
          </cell>
          <cell r="U44">
            <v>304</v>
          </cell>
          <cell r="V44">
            <v>387.5</v>
          </cell>
          <cell r="W44">
            <v>372.8</v>
          </cell>
          <cell r="X44">
            <v>377.6</v>
          </cell>
          <cell r="Y44">
            <v>411.2</v>
          </cell>
          <cell r="Z44">
            <v>386.9</v>
          </cell>
          <cell r="AA44">
            <v>0</v>
          </cell>
          <cell r="AB44">
            <v>383.2</v>
          </cell>
          <cell r="AC44">
            <v>0</v>
          </cell>
          <cell r="AD44">
            <v>797.8</v>
          </cell>
          <cell r="AE44">
            <v>851.4</v>
          </cell>
          <cell r="AF44">
            <v>859.1</v>
          </cell>
          <cell r="AG44">
            <v>915.1</v>
          </cell>
          <cell r="AH44">
            <v>1156.5</v>
          </cell>
          <cell r="AI44">
            <v>1086.3</v>
          </cell>
          <cell r="AJ44">
            <v>1147.7</v>
          </cell>
          <cell r="AK44">
            <v>411.2</v>
          </cell>
          <cell r="AL44">
            <v>3961</v>
          </cell>
          <cell r="AM44">
            <v>3264</v>
          </cell>
        </row>
        <row r="45">
          <cell r="E45">
            <v>274.5</v>
          </cell>
          <cell r="F45">
            <v>265.60000000000002</v>
          </cell>
          <cell r="G45">
            <v>298.3</v>
          </cell>
          <cell r="H45">
            <v>265.7</v>
          </cell>
          <cell r="I45">
            <v>288.89999999999998</v>
          </cell>
          <cell r="J45">
            <v>265.7</v>
          </cell>
          <cell r="K45">
            <v>263.7</v>
          </cell>
          <cell r="L45">
            <v>270</v>
          </cell>
          <cell r="M45">
            <v>289.39999999999998</v>
          </cell>
          <cell r="N45">
            <v>285.10000000000002</v>
          </cell>
          <cell r="O45">
            <v>304.2</v>
          </cell>
          <cell r="P45">
            <v>300.2</v>
          </cell>
          <cell r="Q45">
            <v>313</v>
          </cell>
          <cell r="R45">
            <v>416.1</v>
          </cell>
          <cell r="S45">
            <v>404.7</v>
          </cell>
          <cell r="T45">
            <v>344</v>
          </cell>
          <cell r="U45">
            <v>299.39999999999998</v>
          </cell>
          <cell r="V45">
            <v>387</v>
          </cell>
          <cell r="W45">
            <v>367.6</v>
          </cell>
          <cell r="X45">
            <v>376.8</v>
          </cell>
          <cell r="Y45">
            <v>409.4</v>
          </cell>
          <cell r="Z45">
            <v>386.5</v>
          </cell>
          <cell r="AB45">
            <v>382.8</v>
          </cell>
          <cell r="AD45">
            <v>797</v>
          </cell>
          <cell r="AE45">
            <v>850.9</v>
          </cell>
          <cell r="AF45">
            <v>855.3</v>
          </cell>
          <cell r="AG45">
            <v>906.6</v>
          </cell>
          <cell r="AH45">
            <v>1147.0999999999999</v>
          </cell>
          <cell r="AI45">
            <v>1071.7</v>
          </cell>
          <cell r="AJ45">
            <v>1146.0999999999999</v>
          </cell>
          <cell r="AK45">
            <v>409.4</v>
          </cell>
          <cell r="AL45">
            <v>3945.5</v>
          </cell>
          <cell r="AM45">
            <v>3238.6</v>
          </cell>
        </row>
        <row r="46">
          <cell r="E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E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E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E49">
            <v>0.1</v>
          </cell>
          <cell r="F49">
            <v>0.2</v>
          </cell>
          <cell r="G49">
            <v>0.1</v>
          </cell>
          <cell r="H49">
            <v>0.3</v>
          </cell>
          <cell r="I49">
            <v>0.2</v>
          </cell>
          <cell r="J49">
            <v>0.3</v>
          </cell>
          <cell r="K49">
            <v>0.2</v>
          </cell>
          <cell r="L49">
            <v>0.3</v>
          </cell>
          <cell r="M49">
            <v>1.8</v>
          </cell>
          <cell r="N49">
            <v>1.7</v>
          </cell>
          <cell r="O49">
            <v>1.2</v>
          </cell>
          <cell r="P49">
            <v>1.8</v>
          </cell>
          <cell r="Q49">
            <v>5.5</v>
          </cell>
          <cell r="R49">
            <v>4.4000000000000004</v>
          </cell>
          <cell r="S49">
            <v>4.8</v>
          </cell>
          <cell r="T49">
            <v>4.4000000000000004</v>
          </cell>
          <cell r="U49">
            <v>4.5999999999999996</v>
          </cell>
          <cell r="V49">
            <v>0.5</v>
          </cell>
          <cell r="W49">
            <v>5.2</v>
          </cell>
          <cell r="X49">
            <v>0.8</v>
          </cell>
          <cell r="Y49">
            <v>1.8</v>
          </cell>
          <cell r="Z49">
            <v>0.4</v>
          </cell>
          <cell r="AB49">
            <v>0.4</v>
          </cell>
          <cell r="AD49">
            <v>0.8</v>
          </cell>
          <cell r="AE49">
            <v>0.5</v>
          </cell>
          <cell r="AF49">
            <v>3.8</v>
          </cell>
          <cell r="AG49">
            <v>8.5</v>
          </cell>
          <cell r="AH49">
            <v>9.3000000000000007</v>
          </cell>
          <cell r="AI49">
            <v>14.6</v>
          </cell>
          <cell r="AJ49">
            <v>1.6</v>
          </cell>
          <cell r="AK49">
            <v>1.8</v>
          </cell>
          <cell r="AL49">
            <v>15.5</v>
          </cell>
          <cell r="AM49">
            <v>25.4</v>
          </cell>
        </row>
        <row r="50">
          <cell r="E50">
            <v>44</v>
          </cell>
          <cell r="G50">
            <v>0</v>
          </cell>
          <cell r="I50">
            <v>0</v>
          </cell>
          <cell r="K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E51">
            <v>5727.4</v>
          </cell>
          <cell r="F51">
            <v>0</v>
          </cell>
          <cell r="G51">
            <v>4053.9</v>
          </cell>
          <cell r="H51">
            <v>0</v>
          </cell>
          <cell r="I51">
            <v>821.6</v>
          </cell>
          <cell r="J51">
            <v>0</v>
          </cell>
          <cell r="K51">
            <v>694.9</v>
          </cell>
          <cell r="L51">
            <v>0</v>
          </cell>
          <cell r="M51">
            <v>887.4</v>
          </cell>
          <cell r="N51">
            <v>0</v>
          </cell>
          <cell r="O51">
            <v>904.7</v>
          </cell>
          <cell r="P51">
            <v>0</v>
          </cell>
          <cell r="Q51">
            <v>2468.9</v>
          </cell>
          <cell r="R51">
            <v>0</v>
          </cell>
          <cell r="S51">
            <v>4100</v>
          </cell>
          <cell r="T51">
            <v>0</v>
          </cell>
          <cell r="U51">
            <v>1970.6</v>
          </cell>
          <cell r="V51">
            <v>0</v>
          </cell>
          <cell r="W51">
            <v>1124.3</v>
          </cell>
          <cell r="X51">
            <v>0</v>
          </cell>
          <cell r="Y51">
            <v>1863.9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5570.4</v>
          </cell>
          <cell r="AF51">
            <v>0</v>
          </cell>
          <cell r="AG51">
            <v>4261</v>
          </cell>
          <cell r="AH51">
            <v>0</v>
          </cell>
          <cell r="AI51">
            <v>7194.9</v>
          </cell>
          <cell r="AJ51">
            <v>0</v>
          </cell>
          <cell r="AK51">
            <v>1863.9</v>
          </cell>
          <cell r="AL51">
            <v>0</v>
          </cell>
          <cell r="AM51">
            <v>18890.2</v>
          </cell>
        </row>
        <row r="52">
          <cell r="E52">
            <v>0</v>
          </cell>
        </row>
        <row r="53">
          <cell r="E53">
            <v>1697.9</v>
          </cell>
          <cell r="G53">
            <v>602.1</v>
          </cell>
          <cell r="I53">
            <v>593.29999999999995</v>
          </cell>
          <cell r="K53">
            <v>281.89999999999998</v>
          </cell>
          <cell r="M53">
            <v>366.5</v>
          </cell>
          <cell r="O53">
            <v>373.1</v>
          </cell>
          <cell r="Q53">
            <v>900.6</v>
          </cell>
          <cell r="S53">
            <v>1538.6</v>
          </cell>
          <cell r="U53">
            <v>528.79999999999995</v>
          </cell>
          <cell r="W53">
            <v>538.1</v>
          </cell>
          <cell r="Y53">
            <v>528.4</v>
          </cell>
          <cell r="AD53">
            <v>0</v>
          </cell>
          <cell r="AE53">
            <v>1477.3</v>
          </cell>
          <cell r="AF53">
            <v>0</v>
          </cell>
          <cell r="AG53">
            <v>1640.2</v>
          </cell>
          <cell r="AH53">
            <v>0</v>
          </cell>
          <cell r="AI53">
            <v>2605.5</v>
          </cell>
          <cell r="AK53">
            <v>528.4</v>
          </cell>
          <cell r="AM53">
            <v>6251.4</v>
          </cell>
        </row>
        <row r="54">
          <cell r="E54">
            <v>1414.9</v>
          </cell>
          <cell r="G54">
            <v>501.7</v>
          </cell>
          <cell r="I54">
            <v>494.4</v>
          </cell>
          <cell r="K54">
            <v>234.9</v>
          </cell>
          <cell r="M54">
            <v>305.39999999999998</v>
          </cell>
          <cell r="O54">
            <v>310.89999999999998</v>
          </cell>
          <cell r="Q54">
            <v>750.5</v>
          </cell>
          <cell r="S54">
            <v>1282.0999999999999</v>
          </cell>
          <cell r="U54">
            <v>440.7</v>
          </cell>
          <cell r="W54">
            <v>448.4</v>
          </cell>
          <cell r="Y54">
            <v>440.3</v>
          </cell>
          <cell r="AD54">
            <v>0</v>
          </cell>
          <cell r="AE54">
            <v>1231</v>
          </cell>
          <cell r="AF54">
            <v>0</v>
          </cell>
          <cell r="AG54">
            <v>1366.8</v>
          </cell>
          <cell r="AH54">
            <v>0</v>
          </cell>
          <cell r="AI54">
            <v>2171.1999999999998</v>
          </cell>
          <cell r="AK54">
            <v>440.3</v>
          </cell>
          <cell r="AM54">
            <v>5209.3</v>
          </cell>
        </row>
        <row r="55">
          <cell r="E55">
            <v>4113.7</v>
          </cell>
          <cell r="G55">
            <v>3375.9</v>
          </cell>
          <cell r="I55">
            <v>229.9</v>
          </cell>
          <cell r="K55">
            <v>298.39999999999998</v>
          </cell>
          <cell r="M55">
            <v>459.5</v>
          </cell>
          <cell r="O55">
            <v>394.9</v>
          </cell>
          <cell r="Q55">
            <v>1296.2</v>
          </cell>
          <cell r="S55">
            <v>2544</v>
          </cell>
          <cell r="U55">
            <v>1110.0999999999999</v>
          </cell>
          <cell r="W55">
            <v>443.7</v>
          </cell>
          <cell r="Y55">
            <v>1185.5999999999999</v>
          </cell>
          <cell r="AD55">
            <v>0</v>
          </cell>
          <cell r="AE55">
            <v>3904.2</v>
          </cell>
          <cell r="AF55">
            <v>0</v>
          </cell>
          <cell r="AG55">
            <v>2150.6</v>
          </cell>
          <cell r="AH55">
            <v>0</v>
          </cell>
          <cell r="AI55">
            <v>4097.8</v>
          </cell>
          <cell r="AK55">
            <v>1185.5999999999999</v>
          </cell>
          <cell r="AM55">
            <v>11338.2</v>
          </cell>
        </row>
        <row r="56">
          <cell r="E56">
            <v>198.8</v>
          </cell>
          <cell r="G56">
            <v>176.3</v>
          </cell>
          <cell r="I56">
            <v>97.3</v>
          </cell>
          <cell r="K56">
            <v>161.6</v>
          </cell>
          <cell r="M56">
            <v>122.5</v>
          </cell>
          <cell r="O56">
            <v>198.9</v>
          </cell>
          <cell r="Q56">
            <v>422.2</v>
          </cell>
          <cell r="S56">
            <v>273.89999999999998</v>
          </cell>
          <cell r="U56">
            <v>419.8</v>
          </cell>
          <cell r="W56">
            <v>232.2</v>
          </cell>
          <cell r="Y56">
            <v>238</v>
          </cell>
          <cell r="AD56">
            <v>0</v>
          </cell>
          <cell r="AE56">
            <v>435.2</v>
          </cell>
          <cell r="AF56">
            <v>0</v>
          </cell>
          <cell r="AG56">
            <v>743.6</v>
          </cell>
          <cell r="AH56">
            <v>0</v>
          </cell>
          <cell r="AI56">
            <v>925.9</v>
          </cell>
          <cell r="AK56">
            <v>238</v>
          </cell>
          <cell r="AM56">
            <v>2342.6999999999998</v>
          </cell>
        </row>
        <row r="57">
          <cell r="E57">
            <v>1.7</v>
          </cell>
          <cell r="F57">
            <v>1.67</v>
          </cell>
          <cell r="G57">
            <v>1.65</v>
          </cell>
          <cell r="H57">
            <v>1.63</v>
          </cell>
          <cell r="I57">
            <v>1.68</v>
          </cell>
          <cell r="J57">
            <v>1.65</v>
          </cell>
          <cell r="K57">
            <v>1.67</v>
          </cell>
          <cell r="L57">
            <v>1.63</v>
          </cell>
          <cell r="M57">
            <v>1.66</v>
          </cell>
          <cell r="N57">
            <v>1.63</v>
          </cell>
          <cell r="O57">
            <v>1.63</v>
          </cell>
          <cell r="P57">
            <v>1.65</v>
          </cell>
          <cell r="Q57">
            <v>1.65</v>
          </cell>
          <cell r="R57">
            <v>2.0299999999999998</v>
          </cell>
          <cell r="S57">
            <v>2.0699999999999998</v>
          </cell>
          <cell r="T57">
            <v>2.02</v>
          </cell>
          <cell r="U57">
            <v>2</v>
          </cell>
          <cell r="V57">
            <v>2.0699999999999998</v>
          </cell>
          <cell r="W57">
            <v>2.06</v>
          </cell>
          <cell r="X57">
            <v>2.12</v>
          </cell>
          <cell r="Y57">
            <v>2.13</v>
          </cell>
          <cell r="Z57">
            <v>2.12</v>
          </cell>
          <cell r="AA57">
            <v>0</v>
          </cell>
          <cell r="AB57">
            <v>2.13</v>
          </cell>
          <cell r="AC57">
            <v>0</v>
          </cell>
          <cell r="AD57">
            <v>1.64</v>
          </cell>
          <cell r="AE57">
            <v>1.66</v>
          </cell>
          <cell r="AF57">
            <v>1.64</v>
          </cell>
          <cell r="AG57">
            <v>1.64</v>
          </cell>
          <cell r="AH57">
            <v>2.04</v>
          </cell>
          <cell r="AI57">
            <v>2.0499999999999998</v>
          </cell>
          <cell r="AJ57">
            <v>2.13</v>
          </cell>
          <cell r="AK57">
            <v>2.13</v>
          </cell>
          <cell r="AL57">
            <v>1.86</v>
          </cell>
          <cell r="AM57">
            <v>1.81</v>
          </cell>
        </row>
      </sheetData>
      <sheetData sheetId="41" refreshError="1"/>
      <sheetData sheetId="42" refreshError="1">
        <row r="9">
          <cell r="E9">
            <v>9.6999999999999993</v>
          </cell>
          <cell r="G9">
            <v>7.5</v>
          </cell>
          <cell r="I9">
            <v>5.7</v>
          </cell>
          <cell r="K9">
            <v>7.2</v>
          </cell>
          <cell r="M9">
            <v>5</v>
          </cell>
          <cell r="O9">
            <v>6.7</v>
          </cell>
          <cell r="Q9">
            <v>16.899999999999999</v>
          </cell>
          <cell r="S9">
            <v>10.1</v>
          </cell>
          <cell r="U9">
            <v>10.9</v>
          </cell>
          <cell r="W9">
            <v>12.8</v>
          </cell>
          <cell r="Y9">
            <v>10.5</v>
          </cell>
          <cell r="AA9">
            <v>7.5</v>
          </cell>
          <cell r="AC9">
            <v>9.6999999999999993</v>
          </cell>
          <cell r="AD9">
            <v>0</v>
          </cell>
          <cell r="AE9">
            <v>20.399999999999999</v>
          </cell>
          <cell r="AF9">
            <v>0</v>
          </cell>
          <cell r="AG9">
            <v>28.6</v>
          </cell>
          <cell r="AH9">
            <v>0</v>
          </cell>
          <cell r="AI9">
            <v>33.799999999999997</v>
          </cell>
          <cell r="AJ9">
            <v>0</v>
          </cell>
          <cell r="AK9">
            <v>27.7</v>
          </cell>
          <cell r="AL9">
            <v>0</v>
          </cell>
          <cell r="AM9">
            <v>110.5</v>
          </cell>
        </row>
        <row r="10">
          <cell r="E10">
            <v>733.4</v>
          </cell>
          <cell r="F10">
            <v>733</v>
          </cell>
          <cell r="G10">
            <v>767</v>
          </cell>
          <cell r="H10">
            <v>713</v>
          </cell>
          <cell r="I10">
            <v>714</v>
          </cell>
          <cell r="J10">
            <v>743.5</v>
          </cell>
          <cell r="K10">
            <v>757.7</v>
          </cell>
          <cell r="L10">
            <v>728.8</v>
          </cell>
          <cell r="M10">
            <v>726.9</v>
          </cell>
          <cell r="N10">
            <v>726</v>
          </cell>
          <cell r="O10">
            <v>765.7</v>
          </cell>
          <cell r="P10">
            <v>693.5</v>
          </cell>
          <cell r="Q10">
            <v>727</v>
          </cell>
          <cell r="R10">
            <v>705</v>
          </cell>
          <cell r="S10">
            <v>34</v>
          </cell>
          <cell r="T10">
            <v>713</v>
          </cell>
          <cell r="U10">
            <v>816.1</v>
          </cell>
          <cell r="V10">
            <v>735</v>
          </cell>
          <cell r="W10">
            <v>739.4</v>
          </cell>
          <cell r="X10">
            <v>710</v>
          </cell>
          <cell r="Y10">
            <v>751.6</v>
          </cell>
          <cell r="Z10">
            <v>710</v>
          </cell>
          <cell r="AA10">
            <v>0</v>
          </cell>
          <cell r="AB10">
            <v>710</v>
          </cell>
          <cell r="AC10">
            <v>0</v>
          </cell>
          <cell r="AD10">
            <v>2189.5</v>
          </cell>
          <cell r="AE10">
            <v>2238.6999999999998</v>
          </cell>
          <cell r="AF10">
            <v>2148.3000000000002</v>
          </cell>
          <cell r="AG10">
            <v>2219.6</v>
          </cell>
          <cell r="AH10">
            <v>2153</v>
          </cell>
          <cell r="AI10">
            <v>1589.5</v>
          </cell>
          <cell r="AJ10">
            <v>2130</v>
          </cell>
          <cell r="AK10">
            <v>751.6</v>
          </cell>
          <cell r="AL10">
            <v>8620.7999999999993</v>
          </cell>
          <cell r="AM10">
            <v>6799.4</v>
          </cell>
        </row>
        <row r="11">
          <cell r="E11">
            <v>327.5</v>
          </cell>
          <cell r="F11">
            <v>327</v>
          </cell>
          <cell r="G11">
            <v>333.4</v>
          </cell>
          <cell r="H11">
            <v>329</v>
          </cell>
          <cell r="I11">
            <v>314.89999999999998</v>
          </cell>
          <cell r="J11">
            <v>334</v>
          </cell>
          <cell r="K11">
            <v>347.4</v>
          </cell>
          <cell r="L11">
            <v>315</v>
          </cell>
          <cell r="M11">
            <v>316.5</v>
          </cell>
          <cell r="N11">
            <v>315</v>
          </cell>
          <cell r="O11">
            <v>346.1</v>
          </cell>
          <cell r="P11">
            <v>280</v>
          </cell>
          <cell r="Q11">
            <v>299.2</v>
          </cell>
          <cell r="R11">
            <v>387.6</v>
          </cell>
          <cell r="S11">
            <v>46.4</v>
          </cell>
          <cell r="T11">
            <v>389.2</v>
          </cell>
          <cell r="U11">
            <v>429.3</v>
          </cell>
          <cell r="V11">
            <v>405.9</v>
          </cell>
          <cell r="W11">
            <v>412</v>
          </cell>
          <cell r="X11">
            <v>387.6</v>
          </cell>
          <cell r="Y11">
            <v>394.8</v>
          </cell>
          <cell r="Z11">
            <v>389.2</v>
          </cell>
          <cell r="AA11">
            <v>0</v>
          </cell>
          <cell r="AB11">
            <v>391.2</v>
          </cell>
          <cell r="AC11">
            <v>0</v>
          </cell>
          <cell r="AD11">
            <v>990</v>
          </cell>
          <cell r="AE11">
            <v>995.7</v>
          </cell>
          <cell r="AF11">
            <v>910</v>
          </cell>
          <cell r="AG11">
            <v>961.8</v>
          </cell>
          <cell r="AH11">
            <v>1182.7</v>
          </cell>
          <cell r="AI11">
            <v>887.7</v>
          </cell>
          <cell r="AJ11">
            <v>1168</v>
          </cell>
          <cell r="AK11">
            <v>394.8</v>
          </cell>
          <cell r="AL11">
            <v>4250.7</v>
          </cell>
          <cell r="AM11">
            <v>3240</v>
          </cell>
        </row>
        <row r="12">
          <cell r="E12">
            <v>249.5</v>
          </cell>
          <cell r="F12">
            <v>243</v>
          </cell>
          <cell r="G12">
            <v>257.7</v>
          </cell>
          <cell r="H12">
            <v>246</v>
          </cell>
          <cell r="I12">
            <v>251.9</v>
          </cell>
          <cell r="J12">
            <v>251</v>
          </cell>
          <cell r="K12">
            <v>273.10000000000002</v>
          </cell>
          <cell r="L12">
            <v>240</v>
          </cell>
          <cell r="M12">
            <v>249.6</v>
          </cell>
          <cell r="N12">
            <v>240</v>
          </cell>
          <cell r="O12">
            <v>251.6</v>
          </cell>
          <cell r="P12">
            <v>240</v>
          </cell>
          <cell r="Q12">
            <v>259</v>
          </cell>
          <cell r="R12">
            <v>387.6</v>
          </cell>
          <cell r="S12">
            <v>385.3</v>
          </cell>
          <cell r="T12">
            <v>389.2</v>
          </cell>
          <cell r="U12">
            <v>429.3</v>
          </cell>
          <cell r="V12">
            <v>405.9</v>
          </cell>
          <cell r="W12">
            <v>412</v>
          </cell>
          <cell r="X12">
            <v>387.6</v>
          </cell>
          <cell r="Y12">
            <v>394.8</v>
          </cell>
          <cell r="Z12">
            <v>389.2</v>
          </cell>
          <cell r="AB12">
            <v>391.2</v>
          </cell>
          <cell r="AD12">
            <v>740</v>
          </cell>
          <cell r="AE12">
            <v>782.7</v>
          </cell>
          <cell r="AF12">
            <v>720</v>
          </cell>
          <cell r="AG12">
            <v>760.2</v>
          </cell>
          <cell r="AH12">
            <v>1182.7</v>
          </cell>
          <cell r="AI12">
            <v>1226.5999999999999</v>
          </cell>
          <cell r="AJ12">
            <v>1168</v>
          </cell>
          <cell r="AK12">
            <v>394.8</v>
          </cell>
          <cell r="AL12">
            <v>3810.7</v>
          </cell>
          <cell r="AM12">
            <v>3164.3</v>
          </cell>
        </row>
        <row r="13">
          <cell r="E13">
            <v>78</v>
          </cell>
          <cell r="F13">
            <v>84</v>
          </cell>
          <cell r="G13">
            <v>75.7</v>
          </cell>
          <cell r="H13">
            <v>83</v>
          </cell>
          <cell r="I13">
            <v>63</v>
          </cell>
          <cell r="J13">
            <v>83</v>
          </cell>
          <cell r="K13">
            <v>74.3</v>
          </cell>
          <cell r="L13">
            <v>75</v>
          </cell>
          <cell r="M13">
            <v>66.900000000000006</v>
          </cell>
          <cell r="N13">
            <v>75</v>
          </cell>
          <cell r="O13">
            <v>94.5</v>
          </cell>
          <cell r="P13">
            <v>40</v>
          </cell>
          <cell r="Q13">
            <v>40.200000000000003</v>
          </cell>
          <cell r="R13">
            <v>0</v>
          </cell>
          <cell r="S13">
            <v>-338.9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AD13">
            <v>250</v>
          </cell>
          <cell r="AE13">
            <v>213</v>
          </cell>
          <cell r="AF13">
            <v>190</v>
          </cell>
          <cell r="AG13">
            <v>201.6</v>
          </cell>
          <cell r="AH13">
            <v>0</v>
          </cell>
          <cell r="AI13">
            <v>-338.9</v>
          </cell>
          <cell r="AJ13">
            <v>0</v>
          </cell>
          <cell r="AK13">
            <v>0</v>
          </cell>
          <cell r="AL13">
            <v>440</v>
          </cell>
          <cell r="AM13">
            <v>75.7</v>
          </cell>
        </row>
        <row r="14">
          <cell r="E14">
            <v>125.8</v>
          </cell>
          <cell r="F14">
            <v>132.5</v>
          </cell>
          <cell r="G14">
            <v>133.30000000000001</v>
          </cell>
          <cell r="H14">
            <v>118.5</v>
          </cell>
          <cell r="I14">
            <v>126.7</v>
          </cell>
          <cell r="J14">
            <v>137</v>
          </cell>
          <cell r="K14">
            <v>123</v>
          </cell>
          <cell r="L14">
            <v>119</v>
          </cell>
          <cell r="M14">
            <v>118.7</v>
          </cell>
          <cell r="N14">
            <v>121</v>
          </cell>
          <cell r="O14">
            <v>139</v>
          </cell>
          <cell r="P14">
            <v>139.69999999999999</v>
          </cell>
          <cell r="Q14">
            <v>139.30000000000001</v>
          </cell>
          <cell r="R14">
            <v>180.1</v>
          </cell>
          <cell r="S14">
            <v>257.89999999999998</v>
          </cell>
          <cell r="T14">
            <v>186.5</v>
          </cell>
          <cell r="U14">
            <v>178.4</v>
          </cell>
          <cell r="V14">
            <v>192.6</v>
          </cell>
          <cell r="W14">
            <v>158.80000000000001</v>
          </cell>
          <cell r="X14">
            <v>188</v>
          </cell>
          <cell r="Y14">
            <v>207.7</v>
          </cell>
          <cell r="Z14">
            <v>187.4</v>
          </cell>
          <cell r="AB14">
            <v>187.4</v>
          </cell>
          <cell r="AD14">
            <v>388</v>
          </cell>
          <cell r="AE14">
            <v>383</v>
          </cell>
          <cell r="AF14">
            <v>379.7</v>
          </cell>
          <cell r="AG14">
            <v>397</v>
          </cell>
          <cell r="AH14">
            <v>559.20000000000005</v>
          </cell>
          <cell r="AI14">
            <v>595.1</v>
          </cell>
          <cell r="AJ14">
            <v>562.79999999999995</v>
          </cell>
          <cell r="AK14">
            <v>207.7</v>
          </cell>
          <cell r="AL14">
            <v>1889.7</v>
          </cell>
          <cell r="AM14">
            <v>1582.8</v>
          </cell>
        </row>
        <row r="15">
          <cell r="E15">
            <v>121.8</v>
          </cell>
          <cell r="F15">
            <v>135</v>
          </cell>
          <cell r="G15">
            <v>126.8</v>
          </cell>
          <cell r="H15">
            <v>132</v>
          </cell>
          <cell r="I15">
            <v>110.6</v>
          </cell>
          <cell r="J15">
            <v>135</v>
          </cell>
          <cell r="K15">
            <v>125.1</v>
          </cell>
          <cell r="L15">
            <v>126</v>
          </cell>
          <cell r="M15">
            <v>116.8</v>
          </cell>
          <cell r="N15">
            <v>119</v>
          </cell>
          <cell r="O15">
            <v>96.6</v>
          </cell>
          <cell r="P15">
            <v>82</v>
          </cell>
          <cell r="Q15">
            <v>90.4</v>
          </cell>
          <cell r="R15">
            <v>28</v>
          </cell>
          <cell r="S15">
            <v>-439.3</v>
          </cell>
          <cell r="T15">
            <v>29</v>
          </cell>
          <cell r="U15">
            <v>9.8000000000000007</v>
          </cell>
          <cell r="V15">
            <v>30</v>
          </cell>
          <cell r="W15">
            <v>17.3</v>
          </cell>
          <cell r="X15">
            <v>28</v>
          </cell>
          <cell r="Y15">
            <v>13.1</v>
          </cell>
          <cell r="Z15">
            <v>28</v>
          </cell>
          <cell r="AB15">
            <v>28</v>
          </cell>
          <cell r="AD15">
            <v>402</v>
          </cell>
          <cell r="AE15">
            <v>362.5</v>
          </cell>
          <cell r="AF15">
            <v>327</v>
          </cell>
          <cell r="AG15">
            <v>303.8</v>
          </cell>
          <cell r="AH15">
            <v>87</v>
          </cell>
          <cell r="AI15">
            <v>-412.2</v>
          </cell>
          <cell r="AJ15">
            <v>84</v>
          </cell>
          <cell r="AK15">
            <v>13.1</v>
          </cell>
          <cell r="AL15">
            <v>900</v>
          </cell>
          <cell r="AM15">
            <v>267.2</v>
          </cell>
        </row>
        <row r="16">
          <cell r="E16">
            <v>158.30000000000001</v>
          </cell>
          <cell r="F16">
            <v>138.5</v>
          </cell>
          <cell r="G16">
            <v>173.5</v>
          </cell>
          <cell r="H16">
            <v>133.5</v>
          </cell>
          <cell r="I16">
            <v>161.80000000000001</v>
          </cell>
          <cell r="J16">
            <v>137.5</v>
          </cell>
          <cell r="K16">
            <v>162.19999999999999</v>
          </cell>
          <cell r="L16">
            <v>168.8</v>
          </cell>
          <cell r="M16">
            <v>174.9</v>
          </cell>
          <cell r="N16">
            <v>171</v>
          </cell>
          <cell r="O16">
            <v>184</v>
          </cell>
          <cell r="P16">
            <v>191.8</v>
          </cell>
          <cell r="Q16">
            <v>198.1</v>
          </cell>
          <cell r="R16">
            <v>109.3</v>
          </cell>
          <cell r="S16">
            <v>169</v>
          </cell>
          <cell r="T16">
            <v>108.3</v>
          </cell>
          <cell r="U16">
            <v>198.6</v>
          </cell>
          <cell r="V16">
            <v>106.5</v>
          </cell>
          <cell r="W16">
            <v>151.30000000000001</v>
          </cell>
          <cell r="X16">
            <v>106.4</v>
          </cell>
          <cell r="Y16">
            <v>136</v>
          </cell>
          <cell r="Z16">
            <v>105.4</v>
          </cell>
          <cell r="AA16">
            <v>0</v>
          </cell>
          <cell r="AB16">
            <v>103.4</v>
          </cell>
          <cell r="AC16">
            <v>0</v>
          </cell>
          <cell r="AD16">
            <v>409.5</v>
          </cell>
          <cell r="AE16">
            <v>497.5</v>
          </cell>
          <cell r="AF16">
            <v>531.6</v>
          </cell>
          <cell r="AG16">
            <v>557</v>
          </cell>
          <cell r="AH16">
            <v>324.10000000000002</v>
          </cell>
          <cell r="AI16">
            <v>518.9</v>
          </cell>
          <cell r="AJ16">
            <v>315.2</v>
          </cell>
          <cell r="AK16">
            <v>136</v>
          </cell>
          <cell r="AL16">
            <v>1580.4</v>
          </cell>
          <cell r="AM16">
            <v>1709.4</v>
          </cell>
        </row>
        <row r="17">
          <cell r="E17">
            <v>154.69999999999999</v>
          </cell>
          <cell r="F17">
            <v>138</v>
          </cell>
          <cell r="G17">
            <v>173.2</v>
          </cell>
          <cell r="H17">
            <v>133</v>
          </cell>
          <cell r="I17">
            <v>161.5</v>
          </cell>
          <cell r="J17">
            <v>137</v>
          </cell>
          <cell r="K17">
            <v>161.69999999999999</v>
          </cell>
          <cell r="L17">
            <v>160</v>
          </cell>
          <cell r="M17">
            <v>165.8</v>
          </cell>
          <cell r="N17">
            <v>161</v>
          </cell>
          <cell r="O17">
            <v>173.7</v>
          </cell>
          <cell r="P17">
            <v>182</v>
          </cell>
          <cell r="Q17">
            <v>186.3</v>
          </cell>
          <cell r="R17">
            <v>98.3</v>
          </cell>
          <cell r="S17">
            <v>156.5</v>
          </cell>
          <cell r="T17">
            <v>97.3</v>
          </cell>
          <cell r="U17">
            <v>186</v>
          </cell>
          <cell r="V17">
            <v>98.3</v>
          </cell>
          <cell r="W17">
            <v>140.30000000000001</v>
          </cell>
          <cell r="X17">
            <v>98.4</v>
          </cell>
          <cell r="Y17">
            <v>126.9</v>
          </cell>
          <cell r="Z17">
            <v>97.6</v>
          </cell>
          <cell r="AB17">
            <v>95.4</v>
          </cell>
          <cell r="AD17">
            <v>408</v>
          </cell>
          <cell r="AE17">
            <v>496.4</v>
          </cell>
          <cell r="AF17">
            <v>503</v>
          </cell>
          <cell r="AG17">
            <v>525.79999999999995</v>
          </cell>
          <cell r="AH17">
            <v>293.89999999999998</v>
          </cell>
          <cell r="AI17">
            <v>482.8</v>
          </cell>
          <cell r="AJ17">
            <v>291.39999999999998</v>
          </cell>
          <cell r="AK17">
            <v>126.9</v>
          </cell>
          <cell r="AL17">
            <v>1496.3</v>
          </cell>
          <cell r="AM17">
            <v>1631.9</v>
          </cell>
        </row>
        <row r="18">
          <cell r="E18">
            <v>0</v>
          </cell>
        </row>
        <row r="19">
          <cell r="E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E20">
            <v>0.1</v>
          </cell>
          <cell r="F20">
            <v>0.1</v>
          </cell>
          <cell r="G20">
            <v>0</v>
          </cell>
          <cell r="H20">
            <v>0.1</v>
          </cell>
          <cell r="I20">
            <v>0</v>
          </cell>
          <cell r="J20">
            <v>0.1</v>
          </cell>
          <cell r="K20">
            <v>0</v>
          </cell>
          <cell r="L20">
            <v>0.1</v>
          </cell>
          <cell r="M20">
            <v>1</v>
          </cell>
          <cell r="N20">
            <v>1</v>
          </cell>
          <cell r="O20">
            <v>0.7</v>
          </cell>
          <cell r="P20">
            <v>1</v>
          </cell>
          <cell r="Q20">
            <v>2.5</v>
          </cell>
          <cell r="R20">
            <v>2.5</v>
          </cell>
          <cell r="S20">
            <v>2.6</v>
          </cell>
          <cell r="T20">
            <v>2.5</v>
          </cell>
          <cell r="U20">
            <v>3.6</v>
          </cell>
          <cell r="V20">
            <v>0.1</v>
          </cell>
          <cell r="W20">
            <v>2.6</v>
          </cell>
          <cell r="X20">
            <v>0.1</v>
          </cell>
          <cell r="Y20">
            <v>0.8</v>
          </cell>
          <cell r="Z20">
            <v>0.1</v>
          </cell>
          <cell r="AB20">
            <v>0.1</v>
          </cell>
          <cell r="AD20">
            <v>0.3</v>
          </cell>
          <cell r="AE20">
            <v>0</v>
          </cell>
          <cell r="AF20">
            <v>2.1</v>
          </cell>
          <cell r="AG20">
            <v>4.2</v>
          </cell>
          <cell r="AH20">
            <v>5.0999999999999996</v>
          </cell>
          <cell r="AI20">
            <v>8.8000000000000007</v>
          </cell>
          <cell r="AJ20">
            <v>0.3</v>
          </cell>
          <cell r="AK20">
            <v>0.8</v>
          </cell>
          <cell r="AL20">
            <v>7.8</v>
          </cell>
          <cell r="AM20">
            <v>13.8</v>
          </cell>
        </row>
        <row r="21">
          <cell r="E21">
            <v>3.5</v>
          </cell>
          <cell r="F21">
            <v>0.4</v>
          </cell>
          <cell r="G21">
            <v>0.3</v>
          </cell>
          <cell r="H21">
            <v>0.4</v>
          </cell>
          <cell r="I21">
            <v>0.3</v>
          </cell>
          <cell r="J21">
            <v>0.4</v>
          </cell>
          <cell r="K21">
            <v>0.5</v>
          </cell>
          <cell r="L21">
            <v>8.6999999999999993</v>
          </cell>
          <cell r="M21">
            <v>8.1</v>
          </cell>
          <cell r="N21">
            <v>9</v>
          </cell>
          <cell r="O21">
            <v>9.6</v>
          </cell>
          <cell r="P21">
            <v>8.8000000000000007</v>
          </cell>
          <cell r="Q21">
            <v>9.3000000000000007</v>
          </cell>
          <cell r="R21">
            <v>8.5</v>
          </cell>
          <cell r="S21">
            <v>9.9</v>
          </cell>
          <cell r="T21">
            <v>8.5</v>
          </cell>
          <cell r="U21">
            <v>9</v>
          </cell>
          <cell r="V21">
            <v>8.1</v>
          </cell>
          <cell r="W21">
            <v>8.4</v>
          </cell>
          <cell r="X21">
            <v>7.9</v>
          </cell>
          <cell r="Y21">
            <v>8.3000000000000007</v>
          </cell>
          <cell r="Z21">
            <v>7.7</v>
          </cell>
          <cell r="AB21">
            <v>7.9</v>
          </cell>
          <cell r="AD21">
            <v>1.2</v>
          </cell>
          <cell r="AE21">
            <v>1.1000000000000001</v>
          </cell>
          <cell r="AF21">
            <v>26.5</v>
          </cell>
          <cell r="AG21">
            <v>27</v>
          </cell>
          <cell r="AH21">
            <v>25.1</v>
          </cell>
          <cell r="AI21">
            <v>27.3</v>
          </cell>
          <cell r="AJ21">
            <v>23.5</v>
          </cell>
          <cell r="AK21">
            <v>8.3000000000000007</v>
          </cell>
          <cell r="AL21">
            <v>76.3</v>
          </cell>
          <cell r="AM21">
            <v>63.7</v>
          </cell>
        </row>
        <row r="22">
          <cell r="E22">
            <v>2388.6999999999998</v>
          </cell>
          <cell r="F22">
            <v>0</v>
          </cell>
          <cell r="G22">
            <v>288</v>
          </cell>
          <cell r="H22">
            <v>0</v>
          </cell>
          <cell r="I22">
            <v>561.70000000000005</v>
          </cell>
          <cell r="J22">
            <v>0</v>
          </cell>
          <cell r="K22">
            <v>403.4</v>
          </cell>
          <cell r="L22">
            <v>0</v>
          </cell>
          <cell r="M22">
            <v>411.2</v>
          </cell>
          <cell r="N22">
            <v>0</v>
          </cell>
          <cell r="O22">
            <v>365.8</v>
          </cell>
          <cell r="P22">
            <v>0</v>
          </cell>
          <cell r="Q22">
            <v>995.1</v>
          </cell>
          <cell r="R22">
            <v>0</v>
          </cell>
          <cell r="S22">
            <v>541.79999999999995</v>
          </cell>
          <cell r="T22">
            <v>0</v>
          </cell>
          <cell r="U22">
            <v>723.1</v>
          </cell>
          <cell r="V22">
            <v>0</v>
          </cell>
          <cell r="W22">
            <v>664.3</v>
          </cell>
          <cell r="X22">
            <v>0</v>
          </cell>
          <cell r="Y22">
            <v>665.6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1253.0999999999999</v>
          </cell>
          <cell r="AF22">
            <v>0</v>
          </cell>
          <cell r="AG22">
            <v>1772.1</v>
          </cell>
          <cell r="AH22">
            <v>0</v>
          </cell>
          <cell r="AI22">
            <v>1929.2</v>
          </cell>
          <cell r="AJ22">
            <v>0</v>
          </cell>
          <cell r="AK22">
            <v>665.6</v>
          </cell>
          <cell r="AL22">
            <v>0</v>
          </cell>
          <cell r="AM22">
            <v>5620</v>
          </cell>
        </row>
        <row r="23">
          <cell r="E23">
            <v>0</v>
          </cell>
        </row>
        <row r="24">
          <cell r="E24">
            <v>1073.9000000000001</v>
          </cell>
          <cell r="G24">
            <v>54</v>
          </cell>
          <cell r="I24">
            <v>384.6</v>
          </cell>
          <cell r="K24">
            <v>148.30000000000001</v>
          </cell>
          <cell r="M24">
            <v>164.9</v>
          </cell>
          <cell r="O24">
            <v>123.9</v>
          </cell>
          <cell r="Q24">
            <v>482.8</v>
          </cell>
          <cell r="S24">
            <v>172.7</v>
          </cell>
          <cell r="U24">
            <v>227.5</v>
          </cell>
          <cell r="W24">
            <v>318.3</v>
          </cell>
          <cell r="Y24">
            <v>374.3</v>
          </cell>
          <cell r="AD24">
            <v>0</v>
          </cell>
          <cell r="AE24">
            <v>586.9</v>
          </cell>
          <cell r="AF24">
            <v>0</v>
          </cell>
          <cell r="AG24">
            <v>771.6</v>
          </cell>
          <cell r="AH24">
            <v>0</v>
          </cell>
          <cell r="AI24">
            <v>718.5</v>
          </cell>
          <cell r="AJ24">
            <v>0</v>
          </cell>
          <cell r="AK24">
            <v>374.3</v>
          </cell>
          <cell r="AL24">
            <v>0</v>
          </cell>
          <cell r="AM24">
            <v>2451.3000000000002</v>
          </cell>
        </row>
        <row r="25">
          <cell r="E25">
            <v>1206.3</v>
          </cell>
          <cell r="G25">
            <v>134.1</v>
          </cell>
          <cell r="I25">
            <v>97.7</v>
          </cell>
          <cell r="K25">
            <v>153.19999999999999</v>
          </cell>
          <cell r="M25">
            <v>114.4</v>
          </cell>
          <cell r="O25">
            <v>119.8</v>
          </cell>
          <cell r="Q25">
            <v>293.89999999999998</v>
          </cell>
          <cell r="S25">
            <v>157.1</v>
          </cell>
          <cell r="U25">
            <v>247.9</v>
          </cell>
          <cell r="W25">
            <v>156.5</v>
          </cell>
          <cell r="Y25">
            <v>126.6</v>
          </cell>
          <cell r="AD25">
            <v>0</v>
          </cell>
          <cell r="AE25">
            <v>385</v>
          </cell>
          <cell r="AF25">
            <v>0</v>
          </cell>
          <cell r="AG25">
            <v>528.1</v>
          </cell>
          <cell r="AH25">
            <v>0</v>
          </cell>
          <cell r="AI25">
            <v>561.5</v>
          </cell>
          <cell r="AJ25">
            <v>0</v>
          </cell>
          <cell r="AK25">
            <v>126.6</v>
          </cell>
          <cell r="AL25">
            <v>0</v>
          </cell>
          <cell r="AM25">
            <v>1601.2</v>
          </cell>
        </row>
        <row r="26">
          <cell r="E26">
            <v>108.5</v>
          </cell>
          <cell r="G26">
            <v>99.9</v>
          </cell>
          <cell r="I26">
            <v>79.400000000000006</v>
          </cell>
          <cell r="K26">
            <v>101.9</v>
          </cell>
          <cell r="M26">
            <v>131.9</v>
          </cell>
          <cell r="O26">
            <v>122.1</v>
          </cell>
          <cell r="Q26">
            <v>218.4</v>
          </cell>
          <cell r="S26">
            <v>212</v>
          </cell>
          <cell r="U26">
            <v>247.7</v>
          </cell>
          <cell r="W26">
            <v>189.5</v>
          </cell>
          <cell r="Y26">
            <v>164.7</v>
          </cell>
          <cell r="AD26">
            <v>0</v>
          </cell>
          <cell r="AE26">
            <v>281.2</v>
          </cell>
          <cell r="AF26">
            <v>0</v>
          </cell>
          <cell r="AG26">
            <v>472.4</v>
          </cell>
          <cell r="AH26">
            <v>0</v>
          </cell>
          <cell r="AI26">
            <v>649.20000000000005</v>
          </cell>
          <cell r="AJ26">
            <v>0</v>
          </cell>
          <cell r="AK26">
            <v>164.7</v>
          </cell>
          <cell r="AL26">
            <v>0</v>
          </cell>
          <cell r="AM26">
            <v>1567.5</v>
          </cell>
        </row>
        <row r="28">
          <cell r="D28" t="str">
            <v>ТЭПК1</v>
          </cell>
          <cell r="E28">
            <v>1276</v>
          </cell>
          <cell r="F28">
            <v>1276.7</v>
          </cell>
          <cell r="G28">
            <v>1350.3</v>
          </cell>
          <cell r="H28">
            <v>1230.0999999999999</v>
          </cell>
          <cell r="I28">
            <v>1255.2</v>
          </cell>
          <cell r="J28">
            <v>1293.7</v>
          </cell>
          <cell r="K28">
            <v>1315.4</v>
          </cell>
          <cell r="L28">
            <v>1264.8</v>
          </cell>
          <cell r="M28">
            <v>1263.0999999999999</v>
          </cell>
          <cell r="N28">
            <v>1257.2</v>
          </cell>
          <cell r="O28">
            <v>1304.7</v>
          </cell>
          <cell r="P28">
            <v>1235.4000000000001</v>
          </cell>
          <cell r="Q28">
            <v>1288.5</v>
          </cell>
          <cell r="R28">
            <v>1391.9</v>
          </cell>
          <cell r="S28">
            <v>365.5</v>
          </cell>
          <cell r="T28">
            <v>1412.9</v>
          </cell>
          <cell r="U28">
            <v>1611.1</v>
          </cell>
          <cell r="V28">
            <v>1453.7</v>
          </cell>
          <cell r="W28">
            <v>1435</v>
          </cell>
          <cell r="X28">
            <v>1411.8</v>
          </cell>
          <cell r="Y28">
            <v>1478.8</v>
          </cell>
          <cell r="Z28">
            <v>1409.7</v>
          </cell>
          <cell r="AA28">
            <v>0</v>
          </cell>
          <cell r="AB28">
            <v>1405.6</v>
          </cell>
          <cell r="AC28">
            <v>0</v>
          </cell>
          <cell r="AD28">
            <v>3800.5</v>
          </cell>
          <cell r="AE28">
            <v>3920.9</v>
          </cell>
          <cell r="AF28">
            <v>3757.4</v>
          </cell>
          <cell r="AG28">
            <v>3856.3</v>
          </cell>
          <cell r="AH28">
            <v>4258.3999999999996</v>
          </cell>
          <cell r="AI28">
            <v>3411.6</v>
          </cell>
          <cell r="AJ28">
            <v>4227.1000000000004</v>
          </cell>
          <cell r="AK28">
            <v>1478.8</v>
          </cell>
          <cell r="AL28">
            <v>16043.4</v>
          </cell>
          <cell r="AM28">
            <v>12667.6</v>
          </cell>
        </row>
        <row r="29">
          <cell r="E29">
            <v>440.7</v>
          </cell>
          <cell r="F29">
            <v>437</v>
          </cell>
          <cell r="G29">
            <v>450.7</v>
          </cell>
          <cell r="H29">
            <v>440.5</v>
          </cell>
          <cell r="I29">
            <v>430.1</v>
          </cell>
          <cell r="J29">
            <v>447.8</v>
          </cell>
          <cell r="K29">
            <v>472</v>
          </cell>
          <cell r="L29">
            <v>424.1</v>
          </cell>
          <cell r="M29">
            <v>430.4</v>
          </cell>
          <cell r="N29">
            <v>424.1</v>
          </cell>
          <cell r="O29">
            <v>459.7</v>
          </cell>
          <cell r="P29">
            <v>390.8</v>
          </cell>
          <cell r="Q29">
            <v>418.9</v>
          </cell>
          <cell r="R29">
            <v>569.79999999999995</v>
          </cell>
          <cell r="S29">
            <v>244.4</v>
          </cell>
          <cell r="T29">
            <v>572.20000000000005</v>
          </cell>
          <cell r="U29">
            <v>631.29999999999995</v>
          </cell>
          <cell r="V29">
            <v>596.6</v>
          </cell>
          <cell r="W29">
            <v>605.6</v>
          </cell>
          <cell r="X29">
            <v>569.79999999999995</v>
          </cell>
          <cell r="Y29">
            <v>580.4</v>
          </cell>
          <cell r="Z29">
            <v>572.1</v>
          </cell>
          <cell r="AB29">
            <v>575.1</v>
          </cell>
          <cell r="AD29">
            <v>1325.3</v>
          </cell>
          <cell r="AE29">
            <v>1352.8</v>
          </cell>
          <cell r="AF29">
            <v>1239</v>
          </cell>
          <cell r="AG29">
            <v>1309</v>
          </cell>
          <cell r="AH29">
            <v>1738.6</v>
          </cell>
          <cell r="AI29">
            <v>1481.3</v>
          </cell>
          <cell r="AJ29">
            <v>1717</v>
          </cell>
          <cell r="AK29">
            <v>580.4</v>
          </cell>
          <cell r="AL29">
            <v>6019.9</v>
          </cell>
          <cell r="AM29">
            <v>4723.5</v>
          </cell>
        </row>
        <row r="30">
          <cell r="E30">
            <v>367.2</v>
          </cell>
          <cell r="F30">
            <v>364.2</v>
          </cell>
          <cell r="G30">
            <v>375.5</v>
          </cell>
          <cell r="H30">
            <v>367.1</v>
          </cell>
          <cell r="I30">
            <v>358.4</v>
          </cell>
          <cell r="J30">
            <v>373.2</v>
          </cell>
          <cell r="K30">
            <v>393.3</v>
          </cell>
          <cell r="L30">
            <v>353.4</v>
          </cell>
          <cell r="M30">
            <v>358.7</v>
          </cell>
          <cell r="N30">
            <v>353.4</v>
          </cell>
          <cell r="O30">
            <v>382.9</v>
          </cell>
          <cell r="P30">
            <v>325.7</v>
          </cell>
          <cell r="Q30">
            <v>349</v>
          </cell>
          <cell r="R30">
            <v>474.8</v>
          </cell>
          <cell r="S30">
            <v>203.6</v>
          </cell>
          <cell r="T30">
            <v>476.8</v>
          </cell>
          <cell r="U30">
            <v>526.4</v>
          </cell>
          <cell r="V30">
            <v>497.2</v>
          </cell>
          <cell r="W30">
            <v>504.7</v>
          </cell>
          <cell r="X30">
            <v>474.8</v>
          </cell>
          <cell r="Y30">
            <v>483.6</v>
          </cell>
          <cell r="Z30">
            <v>476.8</v>
          </cell>
          <cell r="AB30">
            <v>479.2</v>
          </cell>
          <cell r="AD30">
            <v>1104.5</v>
          </cell>
          <cell r="AE30">
            <v>1127.2</v>
          </cell>
          <cell r="AF30">
            <v>1032.5</v>
          </cell>
          <cell r="AG30">
            <v>1090.5999999999999</v>
          </cell>
          <cell r="AH30">
            <v>1448.8</v>
          </cell>
          <cell r="AI30">
            <v>1234.7</v>
          </cell>
          <cell r="AJ30">
            <v>1430.8</v>
          </cell>
          <cell r="AK30">
            <v>483.6</v>
          </cell>
          <cell r="AL30">
            <v>5016.6000000000004</v>
          </cell>
          <cell r="AM30">
            <v>3936.1</v>
          </cell>
        </row>
        <row r="31">
          <cell r="E31">
            <v>305.39999999999998</v>
          </cell>
          <cell r="F31">
            <v>297.7</v>
          </cell>
          <cell r="G31">
            <v>315.60000000000002</v>
          </cell>
          <cell r="H31">
            <v>301.39999999999998</v>
          </cell>
          <cell r="I31">
            <v>308.5</v>
          </cell>
          <cell r="J31">
            <v>307.5</v>
          </cell>
          <cell r="K31">
            <v>334.5</v>
          </cell>
          <cell r="L31">
            <v>294</v>
          </cell>
          <cell r="M31">
            <v>305.7</v>
          </cell>
          <cell r="N31">
            <v>294</v>
          </cell>
          <cell r="O31">
            <v>308.2</v>
          </cell>
          <cell r="P31">
            <v>294</v>
          </cell>
          <cell r="Q31">
            <v>317.2</v>
          </cell>
          <cell r="R31">
            <v>474.8</v>
          </cell>
          <cell r="S31">
            <v>471.9</v>
          </cell>
          <cell r="T31">
            <v>476.8</v>
          </cell>
          <cell r="U31">
            <v>526.20000000000005</v>
          </cell>
          <cell r="V31">
            <v>497.2</v>
          </cell>
          <cell r="W31">
            <v>504.7</v>
          </cell>
          <cell r="X31">
            <v>474.8</v>
          </cell>
          <cell r="Y31">
            <v>483.6</v>
          </cell>
          <cell r="Z31">
            <v>476.8</v>
          </cell>
          <cell r="AB31">
            <v>479.2</v>
          </cell>
          <cell r="AD31">
            <v>906.6</v>
          </cell>
          <cell r="AE31">
            <v>958.6</v>
          </cell>
          <cell r="AF31">
            <v>882</v>
          </cell>
          <cell r="AG31">
            <v>931.1</v>
          </cell>
          <cell r="AH31">
            <v>1448.8</v>
          </cell>
          <cell r="AI31">
            <v>1502.8</v>
          </cell>
          <cell r="AJ31">
            <v>1430.8</v>
          </cell>
          <cell r="AK31">
            <v>483.6</v>
          </cell>
          <cell r="AL31">
            <v>4668.2</v>
          </cell>
          <cell r="AM31">
            <v>3876.1</v>
          </cell>
        </row>
        <row r="32">
          <cell r="E32">
            <v>61.8</v>
          </cell>
          <cell r="F32">
            <v>66.5</v>
          </cell>
          <cell r="G32">
            <v>59.9</v>
          </cell>
          <cell r="H32">
            <v>65.7</v>
          </cell>
          <cell r="I32">
            <v>49.9</v>
          </cell>
          <cell r="J32">
            <v>65.7</v>
          </cell>
          <cell r="K32">
            <v>58.8</v>
          </cell>
          <cell r="L32">
            <v>59.4</v>
          </cell>
          <cell r="M32">
            <v>53</v>
          </cell>
          <cell r="N32">
            <v>59.4</v>
          </cell>
          <cell r="O32">
            <v>74.7</v>
          </cell>
          <cell r="P32">
            <v>31.7</v>
          </cell>
          <cell r="Q32">
            <v>31.8</v>
          </cell>
          <cell r="R32">
            <v>0</v>
          </cell>
          <cell r="S32">
            <v>-268.3</v>
          </cell>
          <cell r="T32">
            <v>0</v>
          </cell>
          <cell r="U32">
            <v>0.1</v>
          </cell>
          <cell r="V32">
            <v>0</v>
          </cell>
          <cell r="W32">
            <v>0</v>
          </cell>
          <cell r="AD32">
            <v>197.9</v>
          </cell>
          <cell r="AE32">
            <v>168.6</v>
          </cell>
          <cell r="AF32">
            <v>150.5</v>
          </cell>
          <cell r="AG32">
            <v>159.5</v>
          </cell>
          <cell r="AH32">
            <v>0</v>
          </cell>
          <cell r="AI32">
            <v>-268.2</v>
          </cell>
          <cell r="AJ32">
            <v>0</v>
          </cell>
          <cell r="AK32">
            <v>0</v>
          </cell>
          <cell r="AL32">
            <v>348.4</v>
          </cell>
          <cell r="AM32">
            <v>59.9</v>
          </cell>
        </row>
        <row r="33">
          <cell r="E33">
            <v>282.89999999999998</v>
          </cell>
          <cell r="F33">
            <v>298.10000000000002</v>
          </cell>
          <cell r="G33">
            <v>289.7</v>
          </cell>
          <cell r="H33">
            <v>266.60000000000002</v>
          </cell>
          <cell r="I33">
            <v>285</v>
          </cell>
          <cell r="J33">
            <v>308.3</v>
          </cell>
          <cell r="K33">
            <v>277.2</v>
          </cell>
          <cell r="L33">
            <v>267.8</v>
          </cell>
          <cell r="M33">
            <v>267.10000000000002</v>
          </cell>
          <cell r="N33">
            <v>272.3</v>
          </cell>
          <cell r="O33">
            <v>312.7</v>
          </cell>
          <cell r="P33">
            <v>314.3</v>
          </cell>
          <cell r="Q33">
            <v>313.39999999999998</v>
          </cell>
          <cell r="R33">
            <v>536.70000000000005</v>
          </cell>
          <cell r="S33">
            <v>692</v>
          </cell>
          <cell r="T33">
            <v>555.79999999999995</v>
          </cell>
          <cell r="U33">
            <v>529.4</v>
          </cell>
          <cell r="V33">
            <v>573.9</v>
          </cell>
          <cell r="W33">
            <v>469.8</v>
          </cell>
          <cell r="X33">
            <v>560.20000000000005</v>
          </cell>
          <cell r="Y33">
            <v>590</v>
          </cell>
          <cell r="Z33">
            <v>558.5</v>
          </cell>
          <cell r="AB33">
            <v>558.5</v>
          </cell>
          <cell r="AD33">
            <v>873</v>
          </cell>
          <cell r="AE33">
            <v>851.9</v>
          </cell>
          <cell r="AF33">
            <v>854.4</v>
          </cell>
          <cell r="AG33">
            <v>893.2</v>
          </cell>
          <cell r="AH33">
            <v>1666.4</v>
          </cell>
          <cell r="AI33">
            <v>1691.2</v>
          </cell>
          <cell r="AJ33">
            <v>1677.2</v>
          </cell>
          <cell r="AK33">
            <v>590</v>
          </cell>
          <cell r="AL33">
            <v>5071</v>
          </cell>
          <cell r="AM33">
            <v>4026.3</v>
          </cell>
        </row>
        <row r="34">
          <cell r="E34">
            <v>274.10000000000002</v>
          </cell>
          <cell r="F34">
            <v>303.8</v>
          </cell>
          <cell r="G34">
            <v>285.2</v>
          </cell>
          <cell r="H34">
            <v>297</v>
          </cell>
          <cell r="I34">
            <v>248.8</v>
          </cell>
          <cell r="J34">
            <v>303.8</v>
          </cell>
          <cell r="K34">
            <v>281.60000000000002</v>
          </cell>
          <cell r="L34">
            <v>283.5</v>
          </cell>
          <cell r="M34">
            <v>262.8</v>
          </cell>
          <cell r="N34">
            <v>267.8</v>
          </cell>
          <cell r="O34">
            <v>217.4</v>
          </cell>
          <cell r="P34">
            <v>184.5</v>
          </cell>
          <cell r="Q34">
            <v>203.5</v>
          </cell>
          <cell r="R34">
            <v>83.4</v>
          </cell>
          <cell r="S34">
            <v>-982.6</v>
          </cell>
          <cell r="T34">
            <v>86.4</v>
          </cell>
          <cell r="U34">
            <v>28.9</v>
          </cell>
          <cell r="V34">
            <v>89.4</v>
          </cell>
          <cell r="W34">
            <v>51.5</v>
          </cell>
          <cell r="X34">
            <v>83.4</v>
          </cell>
          <cell r="Y34">
            <v>39.299999999999997</v>
          </cell>
          <cell r="Z34">
            <v>83.4</v>
          </cell>
          <cell r="AB34">
            <v>83.4</v>
          </cell>
          <cell r="AD34">
            <v>904.6</v>
          </cell>
          <cell r="AE34">
            <v>815.6</v>
          </cell>
          <cell r="AF34">
            <v>735.8</v>
          </cell>
          <cell r="AG34">
            <v>683.7</v>
          </cell>
          <cell r="AH34">
            <v>259.3</v>
          </cell>
          <cell r="AI34">
            <v>-902.2</v>
          </cell>
          <cell r="AJ34">
            <v>250.2</v>
          </cell>
          <cell r="AK34">
            <v>39.299999999999997</v>
          </cell>
          <cell r="AL34">
            <v>2149.9</v>
          </cell>
          <cell r="AM34">
            <v>636.4</v>
          </cell>
        </row>
        <row r="35">
          <cell r="E35">
            <v>351.8</v>
          </cell>
          <cell r="F35">
            <v>310.60000000000002</v>
          </cell>
          <cell r="G35">
            <v>399.9</v>
          </cell>
          <cell r="H35">
            <v>299.39999999999998</v>
          </cell>
          <cell r="I35">
            <v>363</v>
          </cell>
          <cell r="J35">
            <v>308.39999999999998</v>
          </cell>
          <cell r="K35">
            <v>363.3</v>
          </cell>
          <cell r="L35">
            <v>360.1</v>
          </cell>
          <cell r="M35">
            <v>374.5</v>
          </cell>
          <cell r="N35">
            <v>363.7</v>
          </cell>
          <cell r="O35">
            <v>391.7</v>
          </cell>
          <cell r="P35">
            <v>410.9</v>
          </cell>
          <cell r="Q35">
            <v>422.6</v>
          </cell>
          <cell r="R35">
            <v>296.89999999999998</v>
          </cell>
          <cell r="S35">
            <v>452.5</v>
          </cell>
          <cell r="T35">
            <v>293.89999999999998</v>
          </cell>
          <cell r="U35">
            <v>526.4</v>
          </cell>
          <cell r="V35">
            <v>293.10000000000002</v>
          </cell>
          <cell r="W35">
            <v>409</v>
          </cell>
          <cell r="X35">
            <v>293.39999999999998</v>
          </cell>
          <cell r="Y35">
            <v>365.9</v>
          </cell>
          <cell r="Z35">
            <v>291</v>
          </cell>
          <cell r="AA35">
            <v>0</v>
          </cell>
          <cell r="AB35">
            <v>284.5</v>
          </cell>
          <cell r="AC35">
            <v>0</v>
          </cell>
          <cell r="AD35">
            <v>918.4</v>
          </cell>
          <cell r="AE35">
            <v>1126.2</v>
          </cell>
          <cell r="AF35">
            <v>1134.7</v>
          </cell>
          <cell r="AG35">
            <v>1188.8</v>
          </cell>
          <cell r="AH35">
            <v>883.9</v>
          </cell>
          <cell r="AI35">
            <v>1387.9</v>
          </cell>
          <cell r="AJ35">
            <v>868.9</v>
          </cell>
          <cell r="AK35">
            <v>365.9</v>
          </cell>
          <cell r="AL35">
            <v>3805.9</v>
          </cell>
          <cell r="AM35">
            <v>4068.8</v>
          </cell>
        </row>
        <row r="36">
          <cell r="E36">
            <v>348</v>
          </cell>
          <cell r="F36">
            <v>310.5</v>
          </cell>
          <cell r="G36">
            <v>399.8</v>
          </cell>
          <cell r="H36">
            <v>299.3</v>
          </cell>
          <cell r="I36">
            <v>362.9</v>
          </cell>
          <cell r="J36">
            <v>308.3</v>
          </cell>
          <cell r="K36">
            <v>363.3</v>
          </cell>
          <cell r="L36">
            <v>360</v>
          </cell>
          <cell r="M36">
            <v>373</v>
          </cell>
          <cell r="N36">
            <v>362.3</v>
          </cell>
          <cell r="O36">
            <v>390.7</v>
          </cell>
          <cell r="P36">
            <v>409.5</v>
          </cell>
          <cell r="Q36">
            <v>419.1</v>
          </cell>
          <cell r="R36">
            <v>292.89999999999998</v>
          </cell>
          <cell r="S36">
            <v>448.8</v>
          </cell>
          <cell r="T36">
            <v>290</v>
          </cell>
          <cell r="U36">
            <v>521.5</v>
          </cell>
          <cell r="V36">
            <v>292.89999999999998</v>
          </cell>
          <cell r="W36">
            <v>403.8</v>
          </cell>
          <cell r="X36">
            <v>293.2</v>
          </cell>
          <cell r="Y36">
            <v>364.7</v>
          </cell>
          <cell r="Z36">
            <v>290.8</v>
          </cell>
          <cell r="AB36">
            <v>284.3</v>
          </cell>
          <cell r="AD36">
            <v>918.1</v>
          </cell>
          <cell r="AE36">
            <v>1126</v>
          </cell>
          <cell r="AF36">
            <v>1131.8</v>
          </cell>
          <cell r="AG36">
            <v>1182.8</v>
          </cell>
          <cell r="AH36">
            <v>875.8</v>
          </cell>
          <cell r="AI36">
            <v>1374.1</v>
          </cell>
          <cell r="AJ36">
            <v>868.3</v>
          </cell>
          <cell r="AK36">
            <v>364.7</v>
          </cell>
          <cell r="AL36">
            <v>3794</v>
          </cell>
          <cell r="AM36">
            <v>4047.6</v>
          </cell>
        </row>
        <row r="37">
          <cell r="E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E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E39">
            <v>0</v>
          </cell>
          <cell r="F39">
            <v>0.1</v>
          </cell>
          <cell r="G39">
            <v>0.1</v>
          </cell>
          <cell r="H39">
            <v>0.1</v>
          </cell>
          <cell r="I39">
            <v>0.1</v>
          </cell>
          <cell r="J39">
            <v>0.1</v>
          </cell>
          <cell r="K39">
            <v>0</v>
          </cell>
          <cell r="L39">
            <v>0.1</v>
          </cell>
          <cell r="M39">
            <v>1.5</v>
          </cell>
          <cell r="N39">
            <v>1.4</v>
          </cell>
          <cell r="O39">
            <v>1</v>
          </cell>
          <cell r="P39">
            <v>1.4</v>
          </cell>
          <cell r="Q39">
            <v>3.5</v>
          </cell>
          <cell r="R39">
            <v>4</v>
          </cell>
          <cell r="S39">
            <v>3.7</v>
          </cell>
          <cell r="T39">
            <v>4</v>
          </cell>
          <cell r="U39">
            <v>4.9000000000000004</v>
          </cell>
          <cell r="V39">
            <v>0.2</v>
          </cell>
          <cell r="W39">
            <v>5.2</v>
          </cell>
          <cell r="X39">
            <v>0.2</v>
          </cell>
          <cell r="Y39">
            <v>1.2</v>
          </cell>
          <cell r="Z39">
            <v>0.2</v>
          </cell>
          <cell r="AB39">
            <v>0.2</v>
          </cell>
          <cell r="AD39">
            <v>0.3</v>
          </cell>
          <cell r="AE39">
            <v>0.2</v>
          </cell>
          <cell r="AF39">
            <v>2.9</v>
          </cell>
          <cell r="AG39">
            <v>6</v>
          </cell>
          <cell r="AH39">
            <v>8.1</v>
          </cell>
          <cell r="AI39">
            <v>13.8</v>
          </cell>
          <cell r="AJ39">
            <v>0.6</v>
          </cell>
          <cell r="AK39">
            <v>1.2</v>
          </cell>
          <cell r="AL39">
            <v>11.9</v>
          </cell>
          <cell r="AM39">
            <v>21.2</v>
          </cell>
        </row>
        <row r="40">
          <cell r="E40">
            <v>3.8</v>
          </cell>
          <cell r="G40">
            <v>0</v>
          </cell>
          <cell r="I40">
            <v>0</v>
          </cell>
          <cell r="K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E41">
            <v>3766.6</v>
          </cell>
          <cell r="F41">
            <v>0</v>
          </cell>
          <cell r="G41">
            <v>579.5</v>
          </cell>
          <cell r="H41">
            <v>0</v>
          </cell>
          <cell r="I41">
            <v>856.4</v>
          </cell>
          <cell r="J41">
            <v>0</v>
          </cell>
          <cell r="K41">
            <v>764.5</v>
          </cell>
          <cell r="L41">
            <v>0</v>
          </cell>
          <cell r="M41">
            <v>756.6</v>
          </cell>
          <cell r="N41">
            <v>0</v>
          </cell>
          <cell r="O41">
            <v>697.1</v>
          </cell>
          <cell r="P41">
            <v>0</v>
          </cell>
          <cell r="Q41">
            <v>1710.4</v>
          </cell>
          <cell r="R41">
            <v>0</v>
          </cell>
          <cell r="S41">
            <v>1123.0999999999999</v>
          </cell>
          <cell r="T41">
            <v>0</v>
          </cell>
          <cell r="U41">
            <v>1575.2</v>
          </cell>
          <cell r="V41">
            <v>0</v>
          </cell>
          <cell r="W41">
            <v>1328.6</v>
          </cell>
          <cell r="X41">
            <v>0</v>
          </cell>
          <cell r="Y41">
            <v>1253.7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2200.4</v>
          </cell>
          <cell r="AF41">
            <v>0</v>
          </cell>
          <cell r="AG41">
            <v>3164.1</v>
          </cell>
          <cell r="AH41">
            <v>0</v>
          </cell>
          <cell r="AI41">
            <v>4026.9</v>
          </cell>
          <cell r="AJ41">
            <v>0</v>
          </cell>
          <cell r="AK41">
            <v>1253.7</v>
          </cell>
          <cell r="AL41">
            <v>0</v>
          </cell>
          <cell r="AM41">
            <v>10645.1</v>
          </cell>
        </row>
        <row r="42">
          <cell r="E42">
            <v>0</v>
          </cell>
        </row>
        <row r="43">
          <cell r="E43">
            <v>1131.5999999999999</v>
          </cell>
          <cell r="G43">
            <v>71.900000000000006</v>
          </cell>
          <cell r="I43">
            <v>543.5</v>
          </cell>
          <cell r="K43">
            <v>220</v>
          </cell>
          <cell r="M43">
            <v>245.7</v>
          </cell>
          <cell r="O43">
            <v>185.4</v>
          </cell>
          <cell r="Q43">
            <v>671.1</v>
          </cell>
          <cell r="S43">
            <v>286.7</v>
          </cell>
          <cell r="U43">
            <v>344.4</v>
          </cell>
          <cell r="W43">
            <v>452.8</v>
          </cell>
          <cell r="Y43">
            <v>554.9</v>
          </cell>
          <cell r="AD43">
            <v>0</v>
          </cell>
          <cell r="AE43">
            <v>835.4</v>
          </cell>
          <cell r="AF43">
            <v>0</v>
          </cell>
          <cell r="AG43">
            <v>1102.2</v>
          </cell>
          <cell r="AH43">
            <v>0</v>
          </cell>
          <cell r="AI43">
            <v>1083.9000000000001</v>
          </cell>
          <cell r="AJ43">
            <v>0</v>
          </cell>
          <cell r="AK43">
            <v>554.9</v>
          </cell>
          <cell r="AL43">
            <v>0</v>
          </cell>
          <cell r="AM43">
            <v>3576.4</v>
          </cell>
        </row>
        <row r="44">
          <cell r="E44">
            <v>943</v>
          </cell>
          <cell r="G44">
            <v>60</v>
          </cell>
          <cell r="I44">
            <v>452.9</v>
          </cell>
          <cell r="K44">
            <v>183.3</v>
          </cell>
          <cell r="M44">
            <v>204.8</v>
          </cell>
          <cell r="O44">
            <v>154.5</v>
          </cell>
          <cell r="Q44">
            <v>559.20000000000005</v>
          </cell>
          <cell r="S44">
            <v>238.9</v>
          </cell>
          <cell r="U44">
            <v>287</v>
          </cell>
          <cell r="W44">
            <v>377.3</v>
          </cell>
          <cell r="Y44">
            <v>462.4</v>
          </cell>
          <cell r="AD44">
            <v>0</v>
          </cell>
          <cell r="AE44">
            <v>696.2</v>
          </cell>
          <cell r="AF44">
            <v>0</v>
          </cell>
          <cell r="AG44">
            <v>918.5</v>
          </cell>
          <cell r="AH44">
            <v>0</v>
          </cell>
          <cell r="AI44">
            <v>903.2</v>
          </cell>
          <cell r="AJ44">
            <v>0</v>
          </cell>
          <cell r="AK44">
            <v>462.4</v>
          </cell>
          <cell r="AL44">
            <v>0</v>
          </cell>
          <cell r="AM44">
            <v>2980.3</v>
          </cell>
        </row>
        <row r="45">
          <cell r="E45">
            <v>2585.4</v>
          </cell>
          <cell r="G45">
            <v>294.8</v>
          </cell>
          <cell r="I45">
            <v>225.6</v>
          </cell>
          <cell r="K45">
            <v>351.9</v>
          </cell>
          <cell r="M45">
            <v>257.39999999999998</v>
          </cell>
          <cell r="O45">
            <v>269.60000000000002</v>
          </cell>
          <cell r="Q45">
            <v>661.3</v>
          </cell>
          <cell r="S45">
            <v>377.5</v>
          </cell>
          <cell r="U45">
            <v>638.9</v>
          </cell>
          <cell r="W45">
            <v>432.7</v>
          </cell>
          <cell r="Y45">
            <v>355.3</v>
          </cell>
          <cell r="AD45">
            <v>0</v>
          </cell>
          <cell r="AE45">
            <v>872.3</v>
          </cell>
          <cell r="AF45">
            <v>0</v>
          </cell>
          <cell r="AG45">
            <v>1188.3</v>
          </cell>
          <cell r="AH45">
            <v>0</v>
          </cell>
          <cell r="AI45">
            <v>1449.1</v>
          </cell>
          <cell r="AJ45">
            <v>0</v>
          </cell>
          <cell r="AK45">
            <v>355.3</v>
          </cell>
          <cell r="AL45">
            <v>0</v>
          </cell>
          <cell r="AM45">
            <v>3865</v>
          </cell>
        </row>
        <row r="46">
          <cell r="E46">
            <v>238.2</v>
          </cell>
          <cell r="G46">
            <v>224.7</v>
          </cell>
          <cell r="I46">
            <v>177.9</v>
          </cell>
          <cell r="K46">
            <v>229.3</v>
          </cell>
          <cell r="M46">
            <v>294.39999999999998</v>
          </cell>
          <cell r="O46">
            <v>273</v>
          </cell>
          <cell r="Q46">
            <v>489.9</v>
          </cell>
          <cell r="S46">
            <v>506.7</v>
          </cell>
          <cell r="U46">
            <v>649.29999999999995</v>
          </cell>
          <cell r="W46">
            <v>518.6</v>
          </cell>
          <cell r="Y46">
            <v>436</v>
          </cell>
          <cell r="AD46">
            <v>0</v>
          </cell>
          <cell r="AE46">
            <v>631.9</v>
          </cell>
          <cell r="AF46">
            <v>0</v>
          </cell>
          <cell r="AG46">
            <v>1057.3</v>
          </cell>
          <cell r="AH46">
            <v>0</v>
          </cell>
          <cell r="AI46">
            <v>1674.6</v>
          </cell>
          <cell r="AJ46">
            <v>0</v>
          </cell>
          <cell r="AK46">
            <v>436</v>
          </cell>
          <cell r="AL46">
            <v>0</v>
          </cell>
          <cell r="AM46">
            <v>3799.8</v>
          </cell>
        </row>
        <row r="47">
          <cell r="E47">
            <v>0</v>
          </cell>
          <cell r="F47">
            <v>730</v>
          </cell>
          <cell r="G47">
            <v>762.1</v>
          </cell>
          <cell r="H47">
            <v>710</v>
          </cell>
          <cell r="I47">
            <v>711.7</v>
          </cell>
          <cell r="J47">
            <v>740</v>
          </cell>
          <cell r="K47">
            <v>754.6</v>
          </cell>
          <cell r="L47">
            <v>725.8</v>
          </cell>
          <cell r="M47">
            <v>724.6</v>
          </cell>
          <cell r="N47">
            <v>722</v>
          </cell>
          <cell r="O47">
            <v>762.4</v>
          </cell>
          <cell r="P47">
            <v>689.5</v>
          </cell>
          <cell r="Q47">
            <v>724.3</v>
          </cell>
          <cell r="R47">
            <v>702</v>
          </cell>
          <cell r="S47">
            <v>697.9</v>
          </cell>
          <cell r="T47">
            <v>710</v>
          </cell>
          <cell r="U47">
            <v>742.7</v>
          </cell>
          <cell r="V47">
            <v>732</v>
          </cell>
          <cell r="W47">
            <v>742.9</v>
          </cell>
          <cell r="X47">
            <v>707.5</v>
          </cell>
          <cell r="Y47">
            <v>781.7</v>
          </cell>
          <cell r="Z47">
            <v>707</v>
          </cell>
          <cell r="AA47">
            <v>0</v>
          </cell>
          <cell r="AB47">
            <v>707</v>
          </cell>
          <cell r="AC47">
            <v>0</v>
          </cell>
          <cell r="AD47">
            <v>2180</v>
          </cell>
          <cell r="AE47">
            <v>2228.4</v>
          </cell>
          <cell r="AF47">
            <v>2137.3000000000002</v>
          </cell>
          <cell r="AG47">
            <v>2211.3000000000002</v>
          </cell>
          <cell r="AH47">
            <v>2144</v>
          </cell>
          <cell r="AI47">
            <v>2183.5</v>
          </cell>
          <cell r="AJ47">
            <v>2121.5</v>
          </cell>
          <cell r="AK47">
            <v>781.7</v>
          </cell>
          <cell r="AL47">
            <v>8582.7999999999993</v>
          </cell>
          <cell r="AM47">
            <v>7404.9</v>
          </cell>
        </row>
        <row r="48">
          <cell r="E48">
            <v>0</v>
          </cell>
          <cell r="F48">
            <v>610</v>
          </cell>
          <cell r="G48">
            <v>638.9</v>
          </cell>
          <cell r="H48">
            <v>595</v>
          </cell>
          <cell r="I48">
            <v>597.20000000000005</v>
          </cell>
          <cell r="J48">
            <v>620</v>
          </cell>
          <cell r="K48">
            <v>636.70000000000005</v>
          </cell>
          <cell r="L48">
            <v>606.79999999999995</v>
          </cell>
          <cell r="M48">
            <v>608.70000000000005</v>
          </cell>
          <cell r="N48">
            <v>606</v>
          </cell>
          <cell r="O48">
            <v>637.1</v>
          </cell>
          <cell r="P48">
            <v>569.5</v>
          </cell>
          <cell r="Q48">
            <v>592.79999999999995</v>
          </cell>
          <cell r="R48">
            <v>567</v>
          </cell>
          <cell r="S48">
            <v>595.20000000000005</v>
          </cell>
          <cell r="T48">
            <v>576</v>
          </cell>
          <cell r="U48">
            <v>611.70000000000005</v>
          </cell>
          <cell r="V48">
            <v>598</v>
          </cell>
          <cell r="W48">
            <v>618.29999999999995</v>
          </cell>
          <cell r="X48">
            <v>594.5</v>
          </cell>
          <cell r="Y48">
            <v>646.5</v>
          </cell>
          <cell r="Z48">
            <v>595</v>
          </cell>
          <cell r="AA48">
            <v>0</v>
          </cell>
          <cell r="AB48">
            <v>593</v>
          </cell>
          <cell r="AC48">
            <v>0</v>
          </cell>
          <cell r="AD48">
            <v>1825</v>
          </cell>
          <cell r="AE48">
            <v>1872.8</v>
          </cell>
          <cell r="AF48">
            <v>1782.3</v>
          </cell>
          <cell r="AG48">
            <v>1838.6</v>
          </cell>
          <cell r="AH48">
            <v>1741</v>
          </cell>
          <cell r="AI48">
            <v>1825.2</v>
          </cell>
          <cell r="AJ48">
            <v>1782.5</v>
          </cell>
          <cell r="AK48">
            <v>646.5</v>
          </cell>
          <cell r="AL48">
            <v>7130.8</v>
          </cell>
          <cell r="AM48">
            <v>6183.1</v>
          </cell>
        </row>
        <row r="49">
          <cell r="E49">
            <v>0</v>
          </cell>
          <cell r="H49">
            <v>0</v>
          </cell>
          <cell r="I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E50">
            <v>36.1</v>
          </cell>
          <cell r="G50">
            <v>0</v>
          </cell>
          <cell r="I50">
            <v>0</v>
          </cell>
          <cell r="K50">
            <v>0</v>
          </cell>
          <cell r="M50">
            <v>14.2</v>
          </cell>
          <cell r="O50">
            <v>15.1</v>
          </cell>
          <cell r="Q50">
            <v>22.2</v>
          </cell>
          <cell r="S50">
            <v>45.7</v>
          </cell>
          <cell r="U50">
            <v>17.8</v>
          </cell>
          <cell r="W50">
            <v>29.2</v>
          </cell>
          <cell r="Y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51.5</v>
          </cell>
          <cell r="AH50">
            <v>0</v>
          </cell>
          <cell r="AI50">
            <v>92.7</v>
          </cell>
          <cell r="AJ50">
            <v>0</v>
          </cell>
          <cell r="AK50">
            <v>0</v>
          </cell>
          <cell r="AL50">
            <v>0</v>
          </cell>
          <cell r="AM50">
            <v>144.19999999999999</v>
          </cell>
        </row>
        <row r="51">
          <cell r="E51">
            <v>63.9</v>
          </cell>
          <cell r="G51">
            <v>20.399999999999999</v>
          </cell>
          <cell r="I51">
            <v>0</v>
          </cell>
          <cell r="K51">
            <v>0.8</v>
          </cell>
          <cell r="M51">
            <v>17.399999999999999</v>
          </cell>
          <cell r="O51">
            <v>10.4</v>
          </cell>
          <cell r="Q51">
            <v>18.899999999999999</v>
          </cell>
          <cell r="S51">
            <v>22.2</v>
          </cell>
          <cell r="U51">
            <v>41.5</v>
          </cell>
          <cell r="W51">
            <v>14.4</v>
          </cell>
          <cell r="Y51">
            <v>19</v>
          </cell>
          <cell r="AD51">
            <v>0</v>
          </cell>
          <cell r="AE51">
            <v>21.2</v>
          </cell>
          <cell r="AF51">
            <v>0</v>
          </cell>
          <cell r="AG51">
            <v>46.7</v>
          </cell>
          <cell r="AH51">
            <v>0</v>
          </cell>
          <cell r="AI51">
            <v>78.099999999999994</v>
          </cell>
          <cell r="AJ51">
            <v>0</v>
          </cell>
          <cell r="AK51">
            <v>19</v>
          </cell>
          <cell r="AL51">
            <v>0</v>
          </cell>
          <cell r="AM51">
            <v>165</v>
          </cell>
        </row>
        <row r="52">
          <cell r="E52">
            <v>3.3</v>
          </cell>
          <cell r="G52">
            <v>8.4</v>
          </cell>
          <cell r="I52">
            <v>7.2</v>
          </cell>
          <cell r="K52">
            <v>5.0999999999999996</v>
          </cell>
          <cell r="M52">
            <v>3.9</v>
          </cell>
          <cell r="O52">
            <v>4.5999999999999996</v>
          </cell>
          <cell r="Q52">
            <v>13.3</v>
          </cell>
          <cell r="S52">
            <v>11.8</v>
          </cell>
          <cell r="U52">
            <v>17.100000000000001</v>
          </cell>
          <cell r="W52">
            <v>3.7</v>
          </cell>
          <cell r="Y52">
            <v>9.4</v>
          </cell>
          <cell r="AD52">
            <v>0</v>
          </cell>
          <cell r="AE52">
            <v>20.7</v>
          </cell>
          <cell r="AF52">
            <v>0</v>
          </cell>
          <cell r="AG52">
            <v>21.8</v>
          </cell>
          <cell r="AH52">
            <v>0</v>
          </cell>
          <cell r="AI52">
            <v>32.6</v>
          </cell>
          <cell r="AJ52">
            <v>0</v>
          </cell>
          <cell r="AK52">
            <v>9.4</v>
          </cell>
          <cell r="AL52">
            <v>0</v>
          </cell>
          <cell r="AM52">
            <v>84.5</v>
          </cell>
        </row>
        <row r="53">
          <cell r="E53">
            <v>0.5</v>
          </cell>
          <cell r="G53">
            <v>8.9</v>
          </cell>
          <cell r="I53">
            <v>2.2999999999999998</v>
          </cell>
          <cell r="M53">
            <v>0.4</v>
          </cell>
          <cell r="O53">
            <v>0.1</v>
          </cell>
          <cell r="Q53">
            <v>9.8000000000000007</v>
          </cell>
          <cell r="S53">
            <v>1.6</v>
          </cell>
          <cell r="U53">
            <v>3.4</v>
          </cell>
          <cell r="W53">
            <v>19.8</v>
          </cell>
          <cell r="Y53">
            <v>5.0999999999999996</v>
          </cell>
          <cell r="AD53">
            <v>0</v>
          </cell>
          <cell r="AE53">
            <v>11.2</v>
          </cell>
          <cell r="AF53">
            <v>0</v>
          </cell>
          <cell r="AG53">
            <v>10.3</v>
          </cell>
          <cell r="AH53">
            <v>0</v>
          </cell>
          <cell r="AI53">
            <v>24.8</v>
          </cell>
          <cell r="AJ53">
            <v>0</v>
          </cell>
          <cell r="AK53">
            <v>5.0999999999999996</v>
          </cell>
          <cell r="AL53">
            <v>0</v>
          </cell>
          <cell r="AM53">
            <v>51.4</v>
          </cell>
        </row>
        <row r="54">
          <cell r="E54">
            <v>1.74</v>
          </cell>
          <cell r="F54">
            <v>1.74</v>
          </cell>
          <cell r="G54">
            <v>1.76</v>
          </cell>
          <cell r="H54">
            <v>1.73</v>
          </cell>
          <cell r="I54">
            <v>1.76</v>
          </cell>
          <cell r="J54">
            <v>1.74</v>
          </cell>
          <cell r="K54">
            <v>1.74</v>
          </cell>
          <cell r="L54">
            <v>1.74</v>
          </cell>
          <cell r="M54">
            <v>1.74</v>
          </cell>
          <cell r="N54">
            <v>1.73</v>
          </cell>
          <cell r="O54">
            <v>1.7</v>
          </cell>
          <cell r="P54">
            <v>1.78</v>
          </cell>
          <cell r="Q54">
            <v>1.77</v>
          </cell>
          <cell r="R54">
            <v>1.97</v>
          </cell>
          <cell r="S54">
            <v>10.75</v>
          </cell>
          <cell r="T54">
            <v>1.98</v>
          </cell>
          <cell r="U54">
            <v>1.97</v>
          </cell>
          <cell r="V54">
            <v>1.98</v>
          </cell>
          <cell r="W54">
            <v>1.94</v>
          </cell>
          <cell r="X54">
            <v>1.99</v>
          </cell>
          <cell r="Y54">
            <v>1.97</v>
          </cell>
          <cell r="Z54">
            <v>1.99</v>
          </cell>
          <cell r="AA54">
            <v>0</v>
          </cell>
          <cell r="AB54">
            <v>1.98</v>
          </cell>
          <cell r="AC54">
            <v>0</v>
          </cell>
          <cell r="AD54">
            <v>1.74</v>
          </cell>
          <cell r="AE54">
            <v>1.75</v>
          </cell>
          <cell r="AF54">
            <v>1.75</v>
          </cell>
          <cell r="AG54">
            <v>1.74</v>
          </cell>
          <cell r="AH54">
            <v>1.98</v>
          </cell>
          <cell r="AI54">
            <v>2.15</v>
          </cell>
          <cell r="AJ54">
            <v>1.98</v>
          </cell>
          <cell r="AK54">
            <v>1.9675359233634899</v>
          </cell>
          <cell r="AL54">
            <v>1.86</v>
          </cell>
          <cell r="AM54">
            <v>1.86</v>
          </cell>
        </row>
      </sheetData>
      <sheetData sheetId="43" refreshError="1"/>
      <sheetData sheetId="44" refreshError="1"/>
      <sheetData sheetId="45" refreshError="1"/>
      <sheetData sheetId="46" refreshError="1">
        <row r="11">
          <cell r="D11" t="str">
            <v>ВЗ1</v>
          </cell>
          <cell r="E11">
            <v>186.1</v>
          </cell>
          <cell r="F11">
            <v>70.8</v>
          </cell>
          <cell r="G11">
            <v>116.8</v>
          </cell>
          <cell r="H11">
            <v>130.4</v>
          </cell>
          <cell r="I11">
            <v>124.5</v>
          </cell>
          <cell r="J11">
            <v>137.6</v>
          </cell>
          <cell r="K11">
            <v>124</v>
          </cell>
          <cell r="L11">
            <v>118.7</v>
          </cell>
          <cell r="M11">
            <v>153</v>
          </cell>
          <cell r="N11">
            <v>138.1</v>
          </cell>
          <cell r="O11">
            <v>115.1</v>
          </cell>
          <cell r="P11">
            <v>107.9</v>
          </cell>
          <cell r="Q11">
            <v>161.1</v>
          </cell>
          <cell r="R11">
            <v>156.6</v>
          </cell>
          <cell r="S11">
            <v>162.30000000000001</v>
          </cell>
          <cell r="T11">
            <v>170.1</v>
          </cell>
          <cell r="U11">
            <v>139.4</v>
          </cell>
          <cell r="V11">
            <v>139</v>
          </cell>
          <cell r="W11">
            <v>151.30000000000001</v>
          </cell>
          <cell r="X11">
            <v>134.9</v>
          </cell>
          <cell r="Y11">
            <v>219.4</v>
          </cell>
          <cell r="Z11">
            <v>122.8</v>
          </cell>
          <cell r="AA11">
            <v>0</v>
          </cell>
          <cell r="AB11">
            <v>134.80000000000001</v>
          </cell>
          <cell r="AC11">
            <v>0</v>
          </cell>
          <cell r="AD11">
            <v>338.8</v>
          </cell>
          <cell r="AE11">
            <v>365.3</v>
          </cell>
          <cell r="AF11">
            <v>364.7</v>
          </cell>
          <cell r="AG11">
            <v>429.2</v>
          </cell>
          <cell r="AH11">
            <v>465.7</v>
          </cell>
          <cell r="AI11">
            <v>453</v>
          </cell>
          <cell r="AJ11">
            <v>392.5</v>
          </cell>
          <cell r="AK11">
            <v>219.4</v>
          </cell>
          <cell r="AL11">
            <v>1561.7</v>
          </cell>
          <cell r="AM11">
            <v>1466.9</v>
          </cell>
        </row>
        <row r="12">
          <cell r="D12" t="str">
            <v>ВЗ2</v>
          </cell>
          <cell r="E12">
            <v>19.399999999999999</v>
          </cell>
          <cell r="F12">
            <v>24.2</v>
          </cell>
          <cell r="G12">
            <v>17.8</v>
          </cell>
          <cell r="H12">
            <v>25.5</v>
          </cell>
          <cell r="I12">
            <v>15.9</v>
          </cell>
          <cell r="J12">
            <v>27.3</v>
          </cell>
          <cell r="K12">
            <v>16.399999999999999</v>
          </cell>
          <cell r="L12">
            <v>27.3</v>
          </cell>
          <cell r="M12">
            <v>24.7</v>
          </cell>
          <cell r="N12">
            <v>40.1</v>
          </cell>
          <cell r="O12">
            <v>32.4</v>
          </cell>
          <cell r="P12">
            <v>56.7</v>
          </cell>
          <cell r="Q12">
            <v>54.2</v>
          </cell>
          <cell r="R12">
            <v>71.5</v>
          </cell>
          <cell r="S12">
            <v>56.8</v>
          </cell>
          <cell r="T12">
            <v>88.9</v>
          </cell>
          <cell r="U12">
            <v>60.1</v>
          </cell>
          <cell r="V12">
            <v>65.3</v>
          </cell>
          <cell r="W12">
            <v>48.7</v>
          </cell>
          <cell r="X12">
            <v>38.5</v>
          </cell>
          <cell r="Y12">
            <v>33.6</v>
          </cell>
          <cell r="Z12">
            <v>27.2</v>
          </cell>
          <cell r="AA12">
            <v>0</v>
          </cell>
          <cell r="AB12">
            <v>25.6</v>
          </cell>
          <cell r="AC12">
            <v>0</v>
          </cell>
          <cell r="AD12">
            <v>77</v>
          </cell>
          <cell r="AE12">
            <v>50.1</v>
          </cell>
          <cell r="AF12">
            <v>124.1</v>
          </cell>
          <cell r="AG12">
            <v>111.3</v>
          </cell>
          <cell r="AH12">
            <v>225.7</v>
          </cell>
          <cell r="AI12">
            <v>165.6</v>
          </cell>
          <cell r="AJ12">
            <v>91.3</v>
          </cell>
          <cell r="AK12">
            <v>33.6</v>
          </cell>
          <cell r="AL12">
            <v>518.1</v>
          </cell>
          <cell r="AM12">
            <v>360.6</v>
          </cell>
        </row>
        <row r="13">
          <cell r="D13" t="str">
            <v>ВЗ3</v>
          </cell>
          <cell r="E13">
            <v>236.2</v>
          </cell>
          <cell r="F13">
            <v>255.3</v>
          </cell>
          <cell r="G13">
            <v>248.9</v>
          </cell>
          <cell r="H13">
            <v>251.3</v>
          </cell>
          <cell r="I13">
            <v>245.2</v>
          </cell>
          <cell r="J13">
            <v>264.5</v>
          </cell>
          <cell r="K13">
            <v>260</v>
          </cell>
          <cell r="L13">
            <v>258.8</v>
          </cell>
          <cell r="M13">
            <v>265.8</v>
          </cell>
          <cell r="N13">
            <v>257.3</v>
          </cell>
          <cell r="O13">
            <v>257.8</v>
          </cell>
          <cell r="P13">
            <v>369.1</v>
          </cell>
          <cell r="Q13">
            <v>317.2</v>
          </cell>
          <cell r="R13">
            <v>354.9</v>
          </cell>
          <cell r="S13">
            <v>329.2</v>
          </cell>
          <cell r="T13">
            <v>360.4</v>
          </cell>
          <cell r="U13">
            <v>316.8</v>
          </cell>
          <cell r="V13">
            <v>363.9</v>
          </cell>
          <cell r="W13">
            <v>316.10000000000002</v>
          </cell>
          <cell r="X13">
            <v>332.6</v>
          </cell>
          <cell r="Y13">
            <v>324.89999999999998</v>
          </cell>
          <cell r="Z13">
            <v>341.4</v>
          </cell>
          <cell r="AA13">
            <v>237.5</v>
          </cell>
          <cell r="AB13">
            <v>338.8</v>
          </cell>
          <cell r="AC13">
            <v>236.2</v>
          </cell>
          <cell r="AD13">
            <v>771.1</v>
          </cell>
          <cell r="AE13">
            <v>754.1</v>
          </cell>
          <cell r="AF13">
            <v>885.2</v>
          </cell>
          <cell r="AG13">
            <v>840.8</v>
          </cell>
          <cell r="AH13">
            <v>1079.2</v>
          </cell>
          <cell r="AI13">
            <v>962.1</v>
          </cell>
          <cell r="AJ13">
            <v>1012.8</v>
          </cell>
          <cell r="AK13">
            <v>798.6</v>
          </cell>
          <cell r="AL13">
            <v>3748.3</v>
          </cell>
          <cell r="AM13">
            <v>3355.6</v>
          </cell>
        </row>
        <row r="14">
          <cell r="D14" t="str">
            <v>ВЗ4</v>
          </cell>
          <cell r="E14">
            <v>145.30000000000001</v>
          </cell>
          <cell r="F14">
            <v>151.6</v>
          </cell>
          <cell r="G14">
            <v>140.30000000000001</v>
          </cell>
          <cell r="H14">
            <v>142.6</v>
          </cell>
          <cell r="I14">
            <v>135.5</v>
          </cell>
          <cell r="J14">
            <v>147.30000000000001</v>
          </cell>
          <cell r="K14">
            <v>136.80000000000001</v>
          </cell>
          <cell r="L14">
            <v>119.8</v>
          </cell>
          <cell r="M14">
            <v>107.8</v>
          </cell>
          <cell r="N14">
            <v>83.3</v>
          </cell>
          <cell r="O14">
            <v>63.9</v>
          </cell>
          <cell r="P14">
            <v>61.4</v>
          </cell>
          <cell r="Q14">
            <v>59.8</v>
          </cell>
          <cell r="R14">
            <v>63.3</v>
          </cell>
          <cell r="S14">
            <v>58.1</v>
          </cell>
          <cell r="T14">
            <v>63.2</v>
          </cell>
          <cell r="U14">
            <v>59.5</v>
          </cell>
          <cell r="V14">
            <v>66</v>
          </cell>
          <cell r="W14">
            <v>62.1</v>
          </cell>
          <cell r="X14">
            <v>114.4</v>
          </cell>
          <cell r="Y14">
            <v>90.4</v>
          </cell>
          <cell r="Z14">
            <v>136.1</v>
          </cell>
          <cell r="AA14">
            <v>15.2</v>
          </cell>
          <cell r="AB14">
            <v>158.69999999999999</v>
          </cell>
          <cell r="AC14">
            <v>5.8</v>
          </cell>
          <cell r="AD14">
            <v>441.5</v>
          </cell>
          <cell r="AE14">
            <v>412.6</v>
          </cell>
          <cell r="AF14">
            <v>264.5</v>
          </cell>
          <cell r="AG14">
            <v>231.5</v>
          </cell>
          <cell r="AH14">
            <v>192.5</v>
          </cell>
          <cell r="AI14">
            <v>179.7</v>
          </cell>
          <cell r="AJ14">
            <v>409.2</v>
          </cell>
          <cell r="AK14">
            <v>111.4</v>
          </cell>
          <cell r="AL14">
            <v>1307.7</v>
          </cell>
          <cell r="AM14">
            <v>935.2</v>
          </cell>
        </row>
        <row r="15">
          <cell r="D15" t="str">
            <v>ВЗ5</v>
          </cell>
          <cell r="E15">
            <v>350</v>
          </cell>
          <cell r="F15">
            <v>519.29999999999995</v>
          </cell>
          <cell r="G15">
            <v>503.8</v>
          </cell>
          <cell r="H15">
            <v>519.29999999999995</v>
          </cell>
          <cell r="I15">
            <v>500.9</v>
          </cell>
          <cell r="J15">
            <v>519.4</v>
          </cell>
          <cell r="K15">
            <v>499.6</v>
          </cell>
          <cell r="L15">
            <v>503.8</v>
          </cell>
          <cell r="M15">
            <v>499</v>
          </cell>
          <cell r="N15">
            <v>503.8</v>
          </cell>
          <cell r="O15">
            <v>501.1</v>
          </cell>
          <cell r="P15">
            <v>593</v>
          </cell>
          <cell r="Q15">
            <v>577.29999999999995</v>
          </cell>
          <cell r="R15">
            <v>589.6</v>
          </cell>
          <cell r="S15">
            <v>567.70000000000005</v>
          </cell>
          <cell r="T15">
            <v>589.6</v>
          </cell>
          <cell r="U15">
            <v>564.20000000000005</v>
          </cell>
          <cell r="V15">
            <v>589.6</v>
          </cell>
          <cell r="W15">
            <v>568.20000000000005</v>
          </cell>
          <cell r="X15">
            <v>564.20000000000005</v>
          </cell>
          <cell r="Y15">
            <v>571.70000000000005</v>
          </cell>
          <cell r="Z15">
            <v>564.20000000000005</v>
          </cell>
          <cell r="AA15">
            <v>0</v>
          </cell>
          <cell r="AB15">
            <v>564.20000000000005</v>
          </cell>
          <cell r="AC15">
            <v>0</v>
          </cell>
          <cell r="AD15">
            <v>1558</v>
          </cell>
          <cell r="AE15">
            <v>1504.3</v>
          </cell>
          <cell r="AF15">
            <v>1600.6</v>
          </cell>
          <cell r="AG15">
            <v>1577.4</v>
          </cell>
          <cell r="AH15">
            <v>1768.8</v>
          </cell>
          <cell r="AI15">
            <v>1700.1</v>
          </cell>
          <cell r="AJ15">
            <v>1692.6</v>
          </cell>
          <cell r="AK15">
            <v>571.70000000000005</v>
          </cell>
          <cell r="AL15">
            <v>6620</v>
          </cell>
          <cell r="AM15">
            <v>5353.5</v>
          </cell>
        </row>
        <row r="16">
          <cell r="D16" t="str">
            <v>ВЗ6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D17" t="str">
            <v>ВЗ7</v>
          </cell>
          <cell r="E17">
            <v>480</v>
          </cell>
          <cell r="F17">
            <v>489.6</v>
          </cell>
          <cell r="G17">
            <v>473.9</v>
          </cell>
          <cell r="H17">
            <v>489.6</v>
          </cell>
          <cell r="I17">
            <v>481.4</v>
          </cell>
          <cell r="J17">
            <v>488.8</v>
          </cell>
          <cell r="K17">
            <v>482.8</v>
          </cell>
          <cell r="L17">
            <v>481.8</v>
          </cell>
          <cell r="M17">
            <v>488.1</v>
          </cell>
          <cell r="N17">
            <v>650.79999999999995</v>
          </cell>
          <cell r="O17">
            <v>660.2</v>
          </cell>
          <cell r="P17">
            <v>650.9</v>
          </cell>
          <cell r="Q17">
            <v>661.8</v>
          </cell>
          <cell r="R17">
            <v>680.7</v>
          </cell>
          <cell r="S17">
            <v>780.1</v>
          </cell>
          <cell r="T17">
            <v>680.6</v>
          </cell>
          <cell r="U17">
            <v>644</v>
          </cell>
          <cell r="V17">
            <v>680.6</v>
          </cell>
          <cell r="W17">
            <v>636.79999999999995</v>
          </cell>
          <cell r="X17">
            <v>682.1</v>
          </cell>
          <cell r="Y17">
            <v>648.29999999999995</v>
          </cell>
          <cell r="Z17">
            <v>682.1</v>
          </cell>
          <cell r="AA17">
            <v>0</v>
          </cell>
          <cell r="AB17">
            <v>682.1</v>
          </cell>
          <cell r="AC17">
            <v>0</v>
          </cell>
          <cell r="AD17">
            <v>1468</v>
          </cell>
          <cell r="AE17">
            <v>1438.1</v>
          </cell>
          <cell r="AF17">
            <v>1783.5</v>
          </cell>
          <cell r="AG17">
            <v>1810.1</v>
          </cell>
          <cell r="AH17">
            <v>2041.9</v>
          </cell>
          <cell r="AI17">
            <v>2060.9</v>
          </cell>
          <cell r="AJ17">
            <v>2046.3</v>
          </cell>
          <cell r="AK17">
            <v>648.29999999999995</v>
          </cell>
          <cell r="AL17">
            <v>7339.7</v>
          </cell>
          <cell r="AM17">
            <v>5957.4</v>
          </cell>
        </row>
        <row r="18">
          <cell r="D18" t="str">
            <v>ВЗ8</v>
          </cell>
          <cell r="E18">
            <v>181.1</v>
          </cell>
          <cell r="F18">
            <v>190</v>
          </cell>
          <cell r="G18">
            <v>182.6</v>
          </cell>
          <cell r="H18">
            <v>190</v>
          </cell>
          <cell r="I18">
            <v>186.8</v>
          </cell>
          <cell r="J18">
            <v>189.7</v>
          </cell>
          <cell r="K18">
            <v>186.3</v>
          </cell>
          <cell r="L18">
            <v>186.9</v>
          </cell>
          <cell r="M18">
            <v>187.4</v>
          </cell>
          <cell r="N18">
            <v>252.5</v>
          </cell>
          <cell r="O18">
            <v>253.7</v>
          </cell>
          <cell r="P18">
            <v>252.5</v>
          </cell>
          <cell r="Q18">
            <v>254.7</v>
          </cell>
          <cell r="R18">
            <v>264.10000000000002</v>
          </cell>
          <cell r="S18">
            <v>300.7</v>
          </cell>
          <cell r="T18">
            <v>264.10000000000002</v>
          </cell>
          <cell r="U18">
            <v>247.7</v>
          </cell>
          <cell r="V18">
            <v>264.10000000000002</v>
          </cell>
          <cell r="W18">
            <v>245.8</v>
          </cell>
          <cell r="X18">
            <v>264.7</v>
          </cell>
          <cell r="Y18">
            <v>250.8</v>
          </cell>
          <cell r="Z18">
            <v>264.7</v>
          </cell>
          <cell r="AA18">
            <v>0</v>
          </cell>
          <cell r="AB18">
            <v>264.7</v>
          </cell>
          <cell r="AC18">
            <v>0</v>
          </cell>
          <cell r="AD18">
            <v>569.70000000000005</v>
          </cell>
          <cell r="AE18">
            <v>555.70000000000005</v>
          </cell>
          <cell r="AF18">
            <v>691.9</v>
          </cell>
          <cell r="AG18">
            <v>695.8</v>
          </cell>
          <cell r="AH18">
            <v>792.3</v>
          </cell>
          <cell r="AI18">
            <v>794.2</v>
          </cell>
          <cell r="AJ18">
            <v>794.1</v>
          </cell>
          <cell r="AK18">
            <v>250.8</v>
          </cell>
          <cell r="AL18">
            <v>2848</v>
          </cell>
          <cell r="AM18">
            <v>2296.5</v>
          </cell>
        </row>
        <row r="19">
          <cell r="D19" t="str">
            <v>ВЗ9</v>
          </cell>
          <cell r="E19">
            <v>-552.9</v>
          </cell>
          <cell r="F19">
            <v>83</v>
          </cell>
          <cell r="G19">
            <v>82.9</v>
          </cell>
          <cell r="H19">
            <v>80</v>
          </cell>
          <cell r="I19">
            <v>78.8</v>
          </cell>
          <cell r="J19">
            <v>140.80000000000001</v>
          </cell>
          <cell r="K19">
            <v>142.19999999999999</v>
          </cell>
          <cell r="L19">
            <v>35</v>
          </cell>
          <cell r="M19">
            <v>35.200000000000003</v>
          </cell>
          <cell r="N19">
            <v>181</v>
          </cell>
          <cell r="O19">
            <v>179.1</v>
          </cell>
          <cell r="P19">
            <v>250.1</v>
          </cell>
          <cell r="Q19">
            <v>255.2</v>
          </cell>
          <cell r="R19">
            <v>251.3</v>
          </cell>
          <cell r="S19">
            <v>258</v>
          </cell>
          <cell r="T19">
            <v>381.3</v>
          </cell>
          <cell r="U19">
            <v>488.3</v>
          </cell>
          <cell r="V19">
            <v>448.8</v>
          </cell>
          <cell r="W19">
            <v>449.2</v>
          </cell>
          <cell r="X19">
            <v>499</v>
          </cell>
          <cell r="Y19">
            <v>458</v>
          </cell>
          <cell r="Z19">
            <v>409</v>
          </cell>
          <cell r="AA19">
            <v>0</v>
          </cell>
          <cell r="AB19">
            <v>169</v>
          </cell>
          <cell r="AC19">
            <v>0</v>
          </cell>
          <cell r="AD19">
            <v>303.8</v>
          </cell>
          <cell r="AE19">
            <v>303.89999999999998</v>
          </cell>
          <cell r="AF19">
            <v>466.1</v>
          </cell>
          <cell r="AG19">
            <v>469.5</v>
          </cell>
          <cell r="AH19">
            <v>1081.4000000000001</v>
          </cell>
          <cell r="AI19">
            <v>1195.5</v>
          </cell>
          <cell r="AJ19">
            <v>1077</v>
          </cell>
          <cell r="AK19">
            <v>458</v>
          </cell>
          <cell r="AL19">
            <v>2928.3</v>
          </cell>
          <cell r="AM19">
            <v>2426.9</v>
          </cell>
        </row>
        <row r="20">
          <cell r="D20" t="str">
            <v>ВЗ10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D21" t="str">
            <v>ВЗ11</v>
          </cell>
          <cell r="E21">
            <v>11.3</v>
          </cell>
          <cell r="F21">
            <v>11</v>
          </cell>
          <cell r="G21">
            <v>12.1</v>
          </cell>
          <cell r="H21">
            <v>11</v>
          </cell>
          <cell r="I21">
            <v>12.1</v>
          </cell>
          <cell r="J21">
            <v>14.2</v>
          </cell>
          <cell r="K21">
            <v>15.9</v>
          </cell>
          <cell r="L21">
            <v>15.1</v>
          </cell>
          <cell r="M21">
            <v>13.6</v>
          </cell>
          <cell r="N21">
            <v>15.1</v>
          </cell>
          <cell r="O21">
            <v>10.3</v>
          </cell>
          <cell r="P21">
            <v>15.1</v>
          </cell>
          <cell r="Q21">
            <v>13.6</v>
          </cell>
          <cell r="R21">
            <v>12.6</v>
          </cell>
          <cell r="S21">
            <v>13.7</v>
          </cell>
          <cell r="T21">
            <v>12.7</v>
          </cell>
          <cell r="U21">
            <v>13.7</v>
          </cell>
          <cell r="V21">
            <v>12.8</v>
          </cell>
          <cell r="W21">
            <v>13.8</v>
          </cell>
          <cell r="X21">
            <v>13.9</v>
          </cell>
          <cell r="Y21">
            <v>14</v>
          </cell>
          <cell r="Z21">
            <v>13.9</v>
          </cell>
          <cell r="AA21">
            <v>0</v>
          </cell>
          <cell r="AB21">
            <v>13.9</v>
          </cell>
          <cell r="AC21">
            <v>0</v>
          </cell>
          <cell r="AD21">
            <v>36.200000000000003</v>
          </cell>
          <cell r="AE21">
            <v>40.1</v>
          </cell>
          <cell r="AF21">
            <v>45.3</v>
          </cell>
          <cell r="AG21">
            <v>37.5</v>
          </cell>
          <cell r="AH21">
            <v>38.1</v>
          </cell>
          <cell r="AI21">
            <v>41.2</v>
          </cell>
          <cell r="AJ21">
            <v>41.7</v>
          </cell>
          <cell r="AK21">
            <v>14</v>
          </cell>
          <cell r="AL21">
            <v>161.30000000000001</v>
          </cell>
          <cell r="AM21">
            <v>132.80000000000001</v>
          </cell>
        </row>
        <row r="22">
          <cell r="D22" t="str">
            <v>ВЗ12</v>
          </cell>
          <cell r="E22">
            <v>71.8</v>
          </cell>
          <cell r="F22">
            <v>73.599999999999994</v>
          </cell>
          <cell r="G22">
            <v>72.599999999999994</v>
          </cell>
          <cell r="H22">
            <v>73.7</v>
          </cell>
          <cell r="I22">
            <v>72.599999999999994</v>
          </cell>
          <cell r="J22">
            <v>73.7</v>
          </cell>
          <cell r="K22">
            <v>72.599999999999994</v>
          </cell>
          <cell r="L22">
            <v>77</v>
          </cell>
          <cell r="M22">
            <v>82.6</v>
          </cell>
          <cell r="N22">
            <v>88.1</v>
          </cell>
          <cell r="O22">
            <v>82.6</v>
          </cell>
          <cell r="P22">
            <v>85</v>
          </cell>
          <cell r="Q22">
            <v>82.6</v>
          </cell>
          <cell r="R22">
            <v>82.5</v>
          </cell>
          <cell r="S22">
            <v>82.5</v>
          </cell>
          <cell r="T22">
            <v>82.6</v>
          </cell>
          <cell r="U22">
            <v>82.6</v>
          </cell>
          <cell r="V22">
            <v>82.6</v>
          </cell>
          <cell r="W22">
            <v>82.6</v>
          </cell>
          <cell r="X22">
            <v>82.5</v>
          </cell>
          <cell r="Y22">
            <v>82.5</v>
          </cell>
          <cell r="Z22">
            <v>82.6</v>
          </cell>
          <cell r="AA22">
            <v>0</v>
          </cell>
          <cell r="AB22">
            <v>82.6</v>
          </cell>
          <cell r="AC22">
            <v>0</v>
          </cell>
          <cell r="AD22">
            <v>221</v>
          </cell>
          <cell r="AE22">
            <v>217.8</v>
          </cell>
          <cell r="AF22">
            <v>250.1</v>
          </cell>
          <cell r="AG22">
            <v>247.8</v>
          </cell>
          <cell r="AH22">
            <v>247.7</v>
          </cell>
          <cell r="AI22">
            <v>247.7</v>
          </cell>
          <cell r="AJ22">
            <v>247.7</v>
          </cell>
          <cell r="AK22">
            <v>82.5</v>
          </cell>
          <cell r="AL22">
            <v>966.5</v>
          </cell>
          <cell r="AM22">
            <v>795.8</v>
          </cell>
        </row>
        <row r="23">
          <cell r="D23" t="str">
            <v>ВЗ13</v>
          </cell>
          <cell r="E23">
            <v>228</v>
          </cell>
          <cell r="F23">
            <v>117.2</v>
          </cell>
          <cell r="G23">
            <v>61.4</v>
          </cell>
          <cell r="H23">
            <v>162.4</v>
          </cell>
          <cell r="I23">
            <v>119.5</v>
          </cell>
          <cell r="J23">
            <v>65.5</v>
          </cell>
          <cell r="K23">
            <v>185.1</v>
          </cell>
          <cell r="L23">
            <v>79.2</v>
          </cell>
          <cell r="M23">
            <v>126.8</v>
          </cell>
          <cell r="N23">
            <v>97.9</v>
          </cell>
          <cell r="O23">
            <v>96.8</v>
          </cell>
          <cell r="P23">
            <v>75.7</v>
          </cell>
          <cell r="Q23">
            <v>162.9</v>
          </cell>
          <cell r="R23">
            <v>122.7</v>
          </cell>
          <cell r="S23">
            <v>125.4</v>
          </cell>
          <cell r="T23">
            <v>119.7</v>
          </cell>
          <cell r="U23">
            <v>114.2</v>
          </cell>
          <cell r="V23">
            <v>205.6</v>
          </cell>
          <cell r="W23">
            <v>127.7</v>
          </cell>
          <cell r="X23">
            <v>105.9</v>
          </cell>
          <cell r="Y23">
            <v>209</v>
          </cell>
          <cell r="Z23">
            <v>123.5</v>
          </cell>
          <cell r="AA23">
            <v>68.900000000000006</v>
          </cell>
          <cell r="AB23">
            <v>141.4</v>
          </cell>
          <cell r="AC23">
            <v>228</v>
          </cell>
          <cell r="AD23">
            <v>345.1</v>
          </cell>
          <cell r="AE23">
            <v>366</v>
          </cell>
          <cell r="AF23">
            <v>252.8</v>
          </cell>
          <cell r="AG23">
            <v>386.5</v>
          </cell>
          <cell r="AH23">
            <v>448</v>
          </cell>
          <cell r="AI23">
            <v>367.3</v>
          </cell>
          <cell r="AJ23">
            <v>370.8</v>
          </cell>
          <cell r="AK23">
            <v>505.9</v>
          </cell>
          <cell r="AL23">
            <v>1416.7</v>
          </cell>
          <cell r="AM23">
            <v>1625.7</v>
          </cell>
        </row>
        <row r="24">
          <cell r="E24">
            <v>1373.6</v>
          </cell>
          <cell r="F24">
            <v>1543.8</v>
          </cell>
          <cell r="G24">
            <v>1476.2</v>
          </cell>
          <cell r="H24">
            <v>1569.6</v>
          </cell>
          <cell r="I24">
            <v>1508.4</v>
          </cell>
          <cell r="J24">
            <v>1597</v>
          </cell>
          <cell r="K24">
            <v>1552.9</v>
          </cell>
          <cell r="L24">
            <v>1609.2</v>
          </cell>
          <cell r="M24">
            <v>1619.3</v>
          </cell>
          <cell r="N24">
            <v>2124.6</v>
          </cell>
          <cell r="O24">
            <v>2080.4</v>
          </cell>
          <cell r="P24">
            <v>2576.6999999999998</v>
          </cell>
          <cell r="Q24">
            <v>2531.3000000000002</v>
          </cell>
          <cell r="R24">
            <v>2640</v>
          </cell>
          <cell r="S24">
            <v>2392.1999999999998</v>
          </cell>
          <cell r="T24">
            <v>2719.3</v>
          </cell>
          <cell r="U24">
            <v>2577.8000000000002</v>
          </cell>
          <cell r="V24">
            <v>2971.7</v>
          </cell>
          <cell r="W24">
            <v>2997.9</v>
          </cell>
          <cell r="X24">
            <v>4108.3</v>
          </cell>
          <cell r="Y24">
            <v>4262.8999999999996</v>
          </cell>
          <cell r="Z24">
            <v>2354.8000000000002</v>
          </cell>
          <cell r="AA24">
            <v>420.4</v>
          </cell>
          <cell r="AB24">
            <v>2812.9</v>
          </cell>
          <cell r="AC24">
            <v>413.7</v>
          </cell>
          <cell r="AD24">
            <v>4710.3999999999996</v>
          </cell>
          <cell r="AE24">
            <v>4537.5</v>
          </cell>
          <cell r="AF24">
            <v>6310.5</v>
          </cell>
          <cell r="AG24">
            <v>6231</v>
          </cell>
          <cell r="AH24">
            <v>8331</v>
          </cell>
          <cell r="AI24">
            <v>7967.9</v>
          </cell>
          <cell r="AJ24">
            <v>9276</v>
          </cell>
          <cell r="AK24">
            <v>5097</v>
          </cell>
          <cell r="AL24">
            <v>28627.9</v>
          </cell>
          <cell r="AM24">
            <v>23833.4</v>
          </cell>
        </row>
        <row r="26">
          <cell r="D26" t="str">
            <v>КЗ1</v>
          </cell>
          <cell r="E26">
            <v>75.900000000000006</v>
          </cell>
          <cell r="F26">
            <v>25.1</v>
          </cell>
          <cell r="G26">
            <v>65.2</v>
          </cell>
          <cell r="H26">
            <v>53.3</v>
          </cell>
          <cell r="I26">
            <v>69.099999999999994</v>
          </cell>
          <cell r="J26">
            <v>98</v>
          </cell>
          <cell r="K26">
            <v>46.3</v>
          </cell>
          <cell r="L26">
            <v>56.8</v>
          </cell>
          <cell r="M26">
            <v>53.3</v>
          </cell>
          <cell r="N26">
            <v>103</v>
          </cell>
          <cell r="O26">
            <v>76.400000000000006</v>
          </cell>
          <cell r="P26">
            <v>72.900000000000006</v>
          </cell>
          <cell r="Q26">
            <v>57.1</v>
          </cell>
          <cell r="R26">
            <v>85.7</v>
          </cell>
          <cell r="S26">
            <v>65.900000000000006</v>
          </cell>
          <cell r="T26">
            <v>91.7</v>
          </cell>
          <cell r="U26">
            <v>59.7</v>
          </cell>
          <cell r="V26">
            <v>45.7</v>
          </cell>
          <cell r="W26">
            <v>50.1</v>
          </cell>
          <cell r="X26">
            <v>72</v>
          </cell>
          <cell r="Y26">
            <v>57.1</v>
          </cell>
          <cell r="Z26">
            <v>72.599999999999994</v>
          </cell>
          <cell r="AA26">
            <v>0</v>
          </cell>
          <cell r="AB26">
            <v>72.2</v>
          </cell>
          <cell r="AC26">
            <v>0</v>
          </cell>
          <cell r="AD26">
            <v>176.4</v>
          </cell>
          <cell r="AE26">
            <v>180.6</v>
          </cell>
          <cell r="AF26">
            <v>232.7</v>
          </cell>
          <cell r="AG26">
            <v>186.8</v>
          </cell>
          <cell r="AH26">
            <v>223.1</v>
          </cell>
          <cell r="AI26">
            <v>175.7</v>
          </cell>
          <cell r="AJ26">
            <v>216.8</v>
          </cell>
          <cell r="AK26">
            <v>57.1</v>
          </cell>
          <cell r="AL26">
            <v>849</v>
          </cell>
          <cell r="AM26">
            <v>600.20000000000005</v>
          </cell>
        </row>
        <row r="27">
          <cell r="D27" t="str">
            <v>КЗ2</v>
          </cell>
          <cell r="E27">
            <v>1.7</v>
          </cell>
          <cell r="F27">
            <v>1.6</v>
          </cell>
          <cell r="G27">
            <v>1.6</v>
          </cell>
          <cell r="H27">
            <v>1.3</v>
          </cell>
          <cell r="I27">
            <v>1.8</v>
          </cell>
          <cell r="J27">
            <v>1.5</v>
          </cell>
          <cell r="K27">
            <v>2.1</v>
          </cell>
          <cell r="L27">
            <v>2.9</v>
          </cell>
          <cell r="M27">
            <v>2.7</v>
          </cell>
          <cell r="N27">
            <v>25</v>
          </cell>
          <cell r="O27">
            <v>22.5</v>
          </cell>
          <cell r="P27">
            <v>24.4</v>
          </cell>
          <cell r="Q27">
            <v>22.8</v>
          </cell>
          <cell r="R27">
            <v>24.9</v>
          </cell>
          <cell r="S27">
            <v>23.4</v>
          </cell>
          <cell r="T27">
            <v>25.1</v>
          </cell>
          <cell r="U27">
            <v>24.5</v>
          </cell>
          <cell r="V27">
            <v>2.7</v>
          </cell>
          <cell r="W27">
            <v>2.6</v>
          </cell>
          <cell r="X27">
            <v>2.8</v>
          </cell>
          <cell r="Y27">
            <v>2.5</v>
          </cell>
          <cell r="Z27">
            <v>2.8</v>
          </cell>
          <cell r="AA27">
            <v>0</v>
          </cell>
          <cell r="AB27">
            <v>2.7</v>
          </cell>
          <cell r="AC27">
            <v>0</v>
          </cell>
          <cell r="AD27">
            <v>4.4000000000000004</v>
          </cell>
          <cell r="AE27">
            <v>5.5</v>
          </cell>
          <cell r="AF27">
            <v>52.3</v>
          </cell>
          <cell r="AG27">
            <v>48</v>
          </cell>
          <cell r="AH27">
            <v>52.7</v>
          </cell>
          <cell r="AI27">
            <v>50.5</v>
          </cell>
          <cell r="AJ27">
            <v>8.3000000000000007</v>
          </cell>
          <cell r="AK27">
            <v>2.5</v>
          </cell>
          <cell r="AL27">
            <v>117.7</v>
          </cell>
          <cell r="AM27">
            <v>106.5</v>
          </cell>
        </row>
        <row r="28">
          <cell r="D28" t="str">
            <v>КЗ3</v>
          </cell>
          <cell r="E28">
            <v>146.80000000000001</v>
          </cell>
          <cell r="F28">
            <v>145.80000000000001</v>
          </cell>
          <cell r="G28">
            <v>145.80000000000001</v>
          </cell>
          <cell r="H28">
            <v>141.69999999999999</v>
          </cell>
          <cell r="I28">
            <v>139.6</v>
          </cell>
          <cell r="J28">
            <v>147.69999999999999</v>
          </cell>
          <cell r="K28">
            <v>152.6</v>
          </cell>
          <cell r="L28">
            <v>141</v>
          </cell>
          <cell r="M28">
            <v>142.6</v>
          </cell>
          <cell r="N28">
            <v>140</v>
          </cell>
          <cell r="O28">
            <v>142.69999999999999</v>
          </cell>
          <cell r="P28">
            <v>200.5</v>
          </cell>
          <cell r="Q28">
            <v>166.1</v>
          </cell>
          <cell r="R28">
            <v>203</v>
          </cell>
          <cell r="S28">
            <v>170</v>
          </cell>
          <cell r="T28">
            <v>205.2</v>
          </cell>
          <cell r="U28">
            <v>173.2</v>
          </cell>
          <cell r="V28">
            <v>211.6</v>
          </cell>
          <cell r="W28">
            <v>166.7</v>
          </cell>
          <cell r="X28">
            <v>192.8</v>
          </cell>
          <cell r="Y28">
            <v>170.2</v>
          </cell>
          <cell r="Z28">
            <v>195.6</v>
          </cell>
          <cell r="AA28">
            <v>145.69999999999999</v>
          </cell>
          <cell r="AB28">
            <v>199</v>
          </cell>
          <cell r="AC28">
            <v>146.80000000000001</v>
          </cell>
          <cell r="AD28">
            <v>435.2</v>
          </cell>
          <cell r="AE28">
            <v>438</v>
          </cell>
          <cell r="AF28">
            <v>481.5</v>
          </cell>
          <cell r="AG28">
            <v>451.4</v>
          </cell>
          <cell r="AH28">
            <v>619.79999999999995</v>
          </cell>
          <cell r="AI28">
            <v>509.9</v>
          </cell>
          <cell r="AJ28">
            <v>587.4</v>
          </cell>
          <cell r="AK28">
            <v>462.7</v>
          </cell>
          <cell r="AL28">
            <v>2123.9</v>
          </cell>
          <cell r="AM28">
            <v>1862</v>
          </cell>
        </row>
        <row r="29">
          <cell r="D29" t="str">
            <v>КЗ4</v>
          </cell>
          <cell r="E29">
            <v>126.2</v>
          </cell>
          <cell r="F29">
            <v>124.7</v>
          </cell>
          <cell r="G29">
            <v>118.8</v>
          </cell>
          <cell r="H29">
            <v>119.4</v>
          </cell>
          <cell r="I29">
            <v>113.4</v>
          </cell>
          <cell r="J29">
            <v>120.7</v>
          </cell>
          <cell r="K29">
            <v>112</v>
          </cell>
          <cell r="L29">
            <v>106.1</v>
          </cell>
          <cell r="M29">
            <v>98.3</v>
          </cell>
          <cell r="N29">
            <v>82.3</v>
          </cell>
          <cell r="O29">
            <v>73.7</v>
          </cell>
          <cell r="P29">
            <v>67.900000000000006</v>
          </cell>
          <cell r="Q29">
            <v>66.099999999999994</v>
          </cell>
          <cell r="R29">
            <v>73</v>
          </cell>
          <cell r="S29">
            <v>67.7</v>
          </cell>
          <cell r="T29">
            <v>73.5</v>
          </cell>
          <cell r="U29">
            <v>70</v>
          </cell>
          <cell r="V29">
            <v>74.900000000000006</v>
          </cell>
          <cell r="W29">
            <v>70.8</v>
          </cell>
          <cell r="X29">
            <v>112.4</v>
          </cell>
          <cell r="Y29">
            <v>110.4</v>
          </cell>
          <cell r="Z29">
            <v>127.8</v>
          </cell>
          <cell r="AA29">
            <v>193.7</v>
          </cell>
          <cell r="AB29">
            <v>147.5</v>
          </cell>
          <cell r="AC29">
            <v>126.2</v>
          </cell>
          <cell r="AD29">
            <v>364.8</v>
          </cell>
          <cell r="AE29">
            <v>344.2</v>
          </cell>
          <cell r="AF29">
            <v>256.3</v>
          </cell>
          <cell r="AG29">
            <v>238.1</v>
          </cell>
          <cell r="AH29">
            <v>221.4</v>
          </cell>
          <cell r="AI29">
            <v>208.5</v>
          </cell>
          <cell r="AJ29">
            <v>387.7</v>
          </cell>
          <cell r="AK29">
            <v>430.3</v>
          </cell>
          <cell r="AL29">
            <v>1230.2</v>
          </cell>
          <cell r="AM29">
            <v>1221.0999999999999</v>
          </cell>
        </row>
        <row r="30">
          <cell r="D30" t="str">
            <v>КЗ5</v>
          </cell>
          <cell r="E30">
            <v>372.9</v>
          </cell>
          <cell r="F30">
            <v>576.29999999999995</v>
          </cell>
          <cell r="G30">
            <v>549.20000000000005</v>
          </cell>
          <cell r="H30">
            <v>576.29999999999995</v>
          </cell>
          <cell r="I30">
            <v>548.5</v>
          </cell>
          <cell r="J30">
            <v>576.29999999999995</v>
          </cell>
          <cell r="K30">
            <v>554.1</v>
          </cell>
          <cell r="L30">
            <v>549.20000000000005</v>
          </cell>
          <cell r="M30">
            <v>553.6</v>
          </cell>
          <cell r="N30">
            <v>549.20000000000005</v>
          </cell>
          <cell r="O30">
            <v>553.29999999999995</v>
          </cell>
          <cell r="P30">
            <v>646</v>
          </cell>
          <cell r="Q30">
            <v>650.9</v>
          </cell>
          <cell r="R30">
            <v>651</v>
          </cell>
          <cell r="S30">
            <v>650.9</v>
          </cell>
          <cell r="T30">
            <v>651</v>
          </cell>
          <cell r="U30">
            <v>650.4</v>
          </cell>
          <cell r="V30">
            <v>651</v>
          </cell>
          <cell r="W30">
            <v>648.1</v>
          </cell>
          <cell r="X30">
            <v>650.4</v>
          </cell>
          <cell r="Y30">
            <v>656.8</v>
          </cell>
          <cell r="Z30">
            <v>650.4</v>
          </cell>
          <cell r="AA30">
            <v>0</v>
          </cell>
          <cell r="AB30">
            <v>650.4</v>
          </cell>
          <cell r="AC30">
            <v>0</v>
          </cell>
          <cell r="AD30">
            <v>1728.9</v>
          </cell>
          <cell r="AE30">
            <v>1651.8</v>
          </cell>
          <cell r="AF30">
            <v>1744.4</v>
          </cell>
          <cell r="AG30">
            <v>1757.8</v>
          </cell>
          <cell r="AH30">
            <v>1953</v>
          </cell>
          <cell r="AI30">
            <v>1949.4</v>
          </cell>
          <cell r="AJ30">
            <v>1951.2</v>
          </cell>
          <cell r="AK30">
            <v>656.8</v>
          </cell>
          <cell r="AL30">
            <v>7377.5</v>
          </cell>
          <cell r="AM30">
            <v>6015.8</v>
          </cell>
        </row>
        <row r="31">
          <cell r="D31" t="str">
            <v>КЗ6</v>
          </cell>
          <cell r="E31">
            <v>353.5</v>
          </cell>
          <cell r="F31">
            <v>363</v>
          </cell>
          <cell r="G31">
            <v>359.4</v>
          </cell>
          <cell r="H31">
            <v>363</v>
          </cell>
          <cell r="I31">
            <v>349.6</v>
          </cell>
          <cell r="J31">
            <v>363.1</v>
          </cell>
          <cell r="K31">
            <v>347.6</v>
          </cell>
          <cell r="L31">
            <v>362</v>
          </cell>
          <cell r="M31">
            <v>355.1</v>
          </cell>
          <cell r="N31">
            <v>489.1</v>
          </cell>
          <cell r="O31">
            <v>476.3</v>
          </cell>
          <cell r="P31">
            <v>489.1</v>
          </cell>
          <cell r="Q31">
            <v>476</v>
          </cell>
          <cell r="R31">
            <v>459.2</v>
          </cell>
          <cell r="S31">
            <v>352.5</v>
          </cell>
          <cell r="T31">
            <v>453.8</v>
          </cell>
          <cell r="U31">
            <v>479.5</v>
          </cell>
          <cell r="V31">
            <v>453.8</v>
          </cell>
          <cell r="W31">
            <v>489.1</v>
          </cell>
          <cell r="X31">
            <v>452.2</v>
          </cell>
          <cell r="Y31">
            <v>476.6</v>
          </cell>
          <cell r="Z31">
            <v>452.2</v>
          </cell>
          <cell r="AA31">
            <v>0</v>
          </cell>
          <cell r="AB31">
            <v>452.2</v>
          </cell>
          <cell r="AC31">
            <v>0</v>
          </cell>
          <cell r="AD31">
            <v>1089.0999999999999</v>
          </cell>
          <cell r="AE31">
            <v>1056.5999999999999</v>
          </cell>
          <cell r="AF31">
            <v>1340.2</v>
          </cell>
          <cell r="AG31">
            <v>1307.4000000000001</v>
          </cell>
          <cell r="AH31">
            <v>1366.8</v>
          </cell>
          <cell r="AI31">
            <v>1321.1</v>
          </cell>
          <cell r="AJ31">
            <v>1356.6</v>
          </cell>
          <cell r="AK31">
            <v>476.6</v>
          </cell>
          <cell r="AL31">
            <v>5152.7</v>
          </cell>
          <cell r="AM31">
            <v>4161.7</v>
          </cell>
        </row>
        <row r="32">
          <cell r="D32" t="str">
            <v>КЗ7</v>
          </cell>
          <cell r="E32">
            <v>132.9</v>
          </cell>
          <cell r="F32">
            <v>140.80000000000001</v>
          </cell>
          <cell r="G32">
            <v>137.6</v>
          </cell>
          <cell r="H32">
            <v>140.80000000000001</v>
          </cell>
          <cell r="I32">
            <v>135.6</v>
          </cell>
          <cell r="J32">
            <v>140.9</v>
          </cell>
          <cell r="K32">
            <v>134.1</v>
          </cell>
          <cell r="L32">
            <v>140.5</v>
          </cell>
          <cell r="M32">
            <v>136.6</v>
          </cell>
          <cell r="N32">
            <v>189.8</v>
          </cell>
          <cell r="O32">
            <v>184.4</v>
          </cell>
          <cell r="P32">
            <v>189.8</v>
          </cell>
          <cell r="Q32">
            <v>184.2</v>
          </cell>
          <cell r="R32">
            <v>178.2</v>
          </cell>
          <cell r="S32">
            <v>136</v>
          </cell>
          <cell r="T32">
            <v>176.1</v>
          </cell>
          <cell r="U32">
            <v>186.1</v>
          </cell>
          <cell r="V32">
            <v>176.1</v>
          </cell>
          <cell r="W32">
            <v>188</v>
          </cell>
          <cell r="X32">
            <v>175.5</v>
          </cell>
          <cell r="Y32">
            <v>184</v>
          </cell>
          <cell r="Z32">
            <v>175.5</v>
          </cell>
          <cell r="AA32">
            <v>0</v>
          </cell>
          <cell r="AB32">
            <v>175.5</v>
          </cell>
          <cell r="AC32">
            <v>0</v>
          </cell>
          <cell r="AD32">
            <v>422.5</v>
          </cell>
          <cell r="AE32">
            <v>407.3</v>
          </cell>
          <cell r="AF32">
            <v>520.1</v>
          </cell>
          <cell r="AG32">
            <v>505.2</v>
          </cell>
          <cell r="AH32">
            <v>530.4</v>
          </cell>
          <cell r="AI32">
            <v>510.1</v>
          </cell>
          <cell r="AJ32">
            <v>526.5</v>
          </cell>
          <cell r="AK32">
            <v>184</v>
          </cell>
          <cell r="AL32">
            <v>1999.5</v>
          </cell>
          <cell r="AM32">
            <v>1606.6</v>
          </cell>
        </row>
        <row r="33">
          <cell r="D33" t="str">
            <v>КЗ8</v>
          </cell>
          <cell r="E33">
            <v>0</v>
          </cell>
          <cell r="F33">
            <v>33</v>
          </cell>
          <cell r="G33">
            <v>32.799999999999997</v>
          </cell>
          <cell r="H33">
            <v>40</v>
          </cell>
          <cell r="I33">
            <v>40.1</v>
          </cell>
          <cell r="J33">
            <v>36</v>
          </cell>
          <cell r="K33">
            <v>36.700000000000003</v>
          </cell>
          <cell r="L33">
            <v>148</v>
          </cell>
          <cell r="M33">
            <v>148.4</v>
          </cell>
          <cell r="N33">
            <v>450</v>
          </cell>
          <cell r="O33">
            <v>466.9</v>
          </cell>
          <cell r="P33">
            <v>791.7</v>
          </cell>
          <cell r="Q33">
            <v>783.8</v>
          </cell>
          <cell r="R33">
            <v>849.5</v>
          </cell>
          <cell r="S33">
            <v>858.3</v>
          </cell>
          <cell r="T33">
            <v>920.3</v>
          </cell>
          <cell r="U33">
            <v>852.9</v>
          </cell>
          <cell r="V33">
            <v>1244.7</v>
          </cell>
          <cell r="W33">
            <v>1270.2</v>
          </cell>
          <cell r="X33">
            <v>2349</v>
          </cell>
          <cell r="Y33">
            <v>2372.1999999999998</v>
          </cell>
          <cell r="Z33">
            <v>560.70000000000005</v>
          </cell>
          <cell r="AA33">
            <v>0</v>
          </cell>
          <cell r="AB33">
            <v>1006.5</v>
          </cell>
          <cell r="AC33">
            <v>0</v>
          </cell>
          <cell r="AD33">
            <v>109</v>
          </cell>
          <cell r="AE33">
            <v>109.6</v>
          </cell>
          <cell r="AF33">
            <v>1389.7</v>
          </cell>
          <cell r="AG33">
            <v>1399.1</v>
          </cell>
          <cell r="AH33">
            <v>3014.5</v>
          </cell>
          <cell r="AI33">
            <v>2981.4</v>
          </cell>
          <cell r="AJ33">
            <v>3916.2</v>
          </cell>
          <cell r="AK33">
            <v>2372.1999999999998</v>
          </cell>
          <cell r="AL33">
            <v>8429.4</v>
          </cell>
          <cell r="AM33">
            <v>6862.3</v>
          </cell>
        </row>
        <row r="34">
          <cell r="D34" t="str">
            <v>КЗ9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D35" t="str">
            <v>КЗ10</v>
          </cell>
          <cell r="E35">
            <v>19.2</v>
          </cell>
          <cell r="F35">
            <v>8.1999999999999993</v>
          </cell>
          <cell r="G35">
            <v>9.4</v>
          </cell>
          <cell r="H35">
            <v>8.1999999999999993</v>
          </cell>
          <cell r="I35">
            <v>9.4</v>
          </cell>
          <cell r="J35">
            <v>11.7</v>
          </cell>
          <cell r="K35">
            <v>11.4</v>
          </cell>
          <cell r="L35">
            <v>15.1</v>
          </cell>
          <cell r="M35">
            <v>10.3</v>
          </cell>
          <cell r="N35">
            <v>15.1</v>
          </cell>
          <cell r="O35">
            <v>13.6</v>
          </cell>
          <cell r="P35">
            <v>15.1</v>
          </cell>
          <cell r="Q35">
            <v>10.3</v>
          </cell>
          <cell r="R35">
            <v>9.9</v>
          </cell>
          <cell r="S35">
            <v>10.199999999999999</v>
          </cell>
          <cell r="T35">
            <v>10</v>
          </cell>
          <cell r="U35">
            <v>10.199999999999999</v>
          </cell>
          <cell r="V35">
            <v>10</v>
          </cell>
          <cell r="W35">
            <v>10.199999999999999</v>
          </cell>
          <cell r="X35">
            <v>10.4</v>
          </cell>
          <cell r="Y35">
            <v>10.4</v>
          </cell>
          <cell r="Z35">
            <v>10.4</v>
          </cell>
          <cell r="AA35">
            <v>0</v>
          </cell>
          <cell r="AB35">
            <v>10.4</v>
          </cell>
          <cell r="AC35">
            <v>0</v>
          </cell>
          <cell r="AD35">
            <v>28.1</v>
          </cell>
          <cell r="AE35">
            <v>30.2</v>
          </cell>
          <cell r="AF35">
            <v>45.3</v>
          </cell>
          <cell r="AG35">
            <v>34.200000000000003</v>
          </cell>
          <cell r="AH35">
            <v>29.9</v>
          </cell>
          <cell r="AI35">
            <v>30.6</v>
          </cell>
          <cell r="AJ35">
            <v>31.2</v>
          </cell>
          <cell r="AK35">
            <v>10.4</v>
          </cell>
          <cell r="AL35">
            <v>134.5</v>
          </cell>
          <cell r="AM35">
            <v>105.4</v>
          </cell>
        </row>
        <row r="36">
          <cell r="D36" t="str">
            <v>КЗ11</v>
          </cell>
          <cell r="E36">
            <v>5.5</v>
          </cell>
          <cell r="F36">
            <v>4.7</v>
          </cell>
          <cell r="G36">
            <v>4.7</v>
          </cell>
          <cell r="H36">
            <v>4.7</v>
          </cell>
          <cell r="I36">
            <v>4.7</v>
          </cell>
          <cell r="J36">
            <v>4.8</v>
          </cell>
          <cell r="K36">
            <v>4.8</v>
          </cell>
          <cell r="L36">
            <v>4.7</v>
          </cell>
          <cell r="M36">
            <v>4.7</v>
          </cell>
          <cell r="N36">
            <v>4.7</v>
          </cell>
          <cell r="O36">
            <v>4.7</v>
          </cell>
          <cell r="P36">
            <v>4.8</v>
          </cell>
          <cell r="Q36">
            <v>4.8</v>
          </cell>
          <cell r="R36">
            <v>4.7</v>
          </cell>
          <cell r="S36">
            <v>4.7</v>
          </cell>
          <cell r="T36">
            <v>4.7</v>
          </cell>
          <cell r="U36">
            <v>4.7</v>
          </cell>
          <cell r="V36">
            <v>4.8</v>
          </cell>
          <cell r="W36">
            <v>4.8</v>
          </cell>
          <cell r="X36">
            <v>4.7</v>
          </cell>
          <cell r="Y36">
            <v>4.7</v>
          </cell>
          <cell r="Z36">
            <v>4.7</v>
          </cell>
          <cell r="AA36">
            <v>0</v>
          </cell>
          <cell r="AB36">
            <v>4.8</v>
          </cell>
          <cell r="AC36">
            <v>0</v>
          </cell>
          <cell r="AD36">
            <v>14.2</v>
          </cell>
          <cell r="AE36">
            <v>14.2</v>
          </cell>
          <cell r="AF36">
            <v>14.2</v>
          </cell>
          <cell r="AG36">
            <v>14.2</v>
          </cell>
          <cell r="AH36">
            <v>14.2</v>
          </cell>
          <cell r="AI36">
            <v>14.2</v>
          </cell>
          <cell r="AJ36">
            <v>14.2</v>
          </cell>
          <cell r="AK36">
            <v>4.7</v>
          </cell>
          <cell r="AL36">
            <v>56.8</v>
          </cell>
          <cell r="AM36">
            <v>47.3</v>
          </cell>
        </row>
        <row r="37">
          <cell r="D37" t="str">
            <v>КЗ12</v>
          </cell>
          <cell r="E37">
            <v>140.69999999999999</v>
          </cell>
          <cell r="F37">
            <v>122.2</v>
          </cell>
          <cell r="G37">
            <v>53.3</v>
          </cell>
          <cell r="H37">
            <v>122.2</v>
          </cell>
          <cell r="I37">
            <v>98.4</v>
          </cell>
          <cell r="J37">
            <v>97.8</v>
          </cell>
          <cell r="K37">
            <v>153.30000000000001</v>
          </cell>
          <cell r="L37">
            <v>85.8</v>
          </cell>
          <cell r="M37">
            <v>116.4</v>
          </cell>
          <cell r="N37">
            <v>101.4</v>
          </cell>
          <cell r="O37">
            <v>88.4</v>
          </cell>
          <cell r="P37">
            <v>98.9</v>
          </cell>
          <cell r="Q37">
            <v>132</v>
          </cell>
          <cell r="R37">
            <v>125.8</v>
          </cell>
          <cell r="S37">
            <v>76</v>
          </cell>
          <cell r="T37">
            <v>133</v>
          </cell>
          <cell r="U37">
            <v>91.1</v>
          </cell>
          <cell r="V37">
            <v>99.1</v>
          </cell>
          <cell r="W37">
            <v>99.9</v>
          </cell>
          <cell r="X37">
            <v>88.9</v>
          </cell>
          <cell r="Y37">
            <v>220.5</v>
          </cell>
          <cell r="Z37">
            <v>104.9</v>
          </cell>
          <cell r="AA37">
            <v>81</v>
          </cell>
          <cell r="AB37">
            <v>94.4</v>
          </cell>
          <cell r="AC37">
            <v>140.69999999999999</v>
          </cell>
          <cell r="AD37">
            <v>342.2</v>
          </cell>
          <cell r="AE37">
            <v>305</v>
          </cell>
          <cell r="AF37">
            <v>286.10000000000002</v>
          </cell>
          <cell r="AG37">
            <v>336.8</v>
          </cell>
          <cell r="AH37">
            <v>357.9</v>
          </cell>
          <cell r="AI37">
            <v>267</v>
          </cell>
          <cell r="AJ37">
            <v>288.2</v>
          </cell>
          <cell r="AK37">
            <v>442.2</v>
          </cell>
          <cell r="AL37">
            <v>1274.4000000000001</v>
          </cell>
          <cell r="AM37">
            <v>1351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Эл塅䕃⹌塅E"/>
      <sheetName val="Прочие_В_пр_г"/>
      <sheetName val="Прочие_К_пр_г"/>
      <sheetName val="для ээ.ноябрь"/>
      <sheetName val="для ээ.11"/>
      <sheetName val=" для ээ.12(2)"/>
      <sheetName val="TEHSHEET"/>
      <sheetName val="Исходные"/>
      <sheetName val="ДОХОДЫ"/>
      <sheetName val="служ"/>
      <sheetName val="приложение к акту"/>
      <sheetName val="приложение к акту (март)"/>
      <sheetName val="Баланс передача"/>
      <sheetName val="Баланс производство"/>
      <sheetName val="Список организаций"/>
    </sheetNames>
    <sheetDataSet>
      <sheetData sheetId="0">
        <row r="10">
          <cell r="D10" t="str">
            <v>ТВ1</v>
          </cell>
        </row>
      </sheetData>
      <sheetData sheetId="1" refreshError="1"/>
      <sheetData sheetId="2" refreshError="1">
        <row r="10">
          <cell r="D10" t="str">
            <v>ТВ1</v>
          </cell>
          <cell r="E10">
            <v>2001</v>
          </cell>
        </row>
        <row r="11">
          <cell r="I11">
            <v>365</v>
          </cell>
        </row>
        <row r="12">
          <cell r="E12">
            <v>12</v>
          </cell>
        </row>
        <row r="18">
          <cell r="E18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D10" t="str">
            <v>ТВ1</v>
          </cell>
          <cell r="E10">
            <v>2001</v>
          </cell>
        </row>
        <row r="11">
          <cell r="D11" t="str">
            <v>ТВ2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D12" t="str">
            <v>ТВ3</v>
          </cell>
          <cell r="E12">
            <v>12</v>
          </cell>
        </row>
        <row r="13">
          <cell r="D13" t="str">
            <v>ТВ4</v>
          </cell>
        </row>
        <row r="14">
          <cell r="D14" t="str">
            <v>ТВ5</v>
          </cell>
        </row>
        <row r="15">
          <cell r="D15" t="str">
            <v>ТВ6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D16" t="str">
            <v>ТВ7</v>
          </cell>
        </row>
        <row r="17">
          <cell r="D17" t="str">
            <v>ТВ8</v>
          </cell>
          <cell r="E17">
            <v>13</v>
          </cell>
        </row>
        <row r="18">
          <cell r="D18" t="str">
            <v>ТВ9</v>
          </cell>
          <cell r="E18">
            <v>4</v>
          </cell>
        </row>
        <row r="19">
          <cell r="D19" t="str">
            <v>ТВ10</v>
          </cell>
        </row>
        <row r="20">
          <cell r="D20" t="str">
            <v>ТВ11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</row>
        <row r="21">
          <cell r="D21" t="str">
            <v>ТВ12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D22" t="str">
            <v>ТВ13</v>
          </cell>
        </row>
        <row r="23">
          <cell r="D23" t="str">
            <v>ТВ14</v>
          </cell>
        </row>
        <row r="24">
          <cell r="D24" t="str">
            <v>ТВ15</v>
          </cell>
        </row>
        <row r="25">
          <cell r="D25" t="str">
            <v>ТВ16</v>
          </cell>
        </row>
        <row r="26">
          <cell r="D26" t="str">
            <v>ТВ17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</row>
        <row r="27">
          <cell r="D27" t="str">
            <v>ТВ18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</row>
        <row r="28">
          <cell r="D28" t="str">
            <v>ТВ19</v>
          </cell>
        </row>
        <row r="29">
          <cell r="D29" t="str">
            <v>ТВ20</v>
          </cell>
        </row>
        <row r="30">
          <cell r="D30" t="str">
            <v>ТВ21</v>
          </cell>
        </row>
        <row r="31">
          <cell r="D31" t="str">
            <v>ТВ22</v>
          </cell>
        </row>
        <row r="32">
          <cell r="D32" t="str">
            <v>ТВ23</v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</row>
        <row r="33">
          <cell r="D33" t="str">
            <v>ТВ24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</row>
        <row r="34">
          <cell r="D34" t="str">
            <v>ТВ25</v>
          </cell>
        </row>
        <row r="35">
          <cell r="D35" t="str">
            <v>ТВ26</v>
          </cell>
        </row>
        <row r="36">
          <cell r="D36" t="str">
            <v>ТВ27</v>
          </cell>
        </row>
        <row r="37">
          <cell r="D37" t="str">
            <v>ТВ28</v>
          </cell>
        </row>
        <row r="38">
          <cell r="D38" t="str">
            <v>ТВ29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</row>
        <row r="39">
          <cell r="D39" t="str">
            <v>ТВ30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</row>
        <row r="40">
          <cell r="D40" t="str">
            <v>ТВ31</v>
          </cell>
        </row>
        <row r="41">
          <cell r="D41" t="str">
            <v>ТВ32</v>
          </cell>
        </row>
        <row r="42">
          <cell r="D42" t="str">
            <v>ТВ33</v>
          </cell>
        </row>
        <row r="43">
          <cell r="D43" t="str">
            <v>ТВ34</v>
          </cell>
        </row>
        <row r="44">
          <cell r="D44" t="str">
            <v>ТВ35</v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</row>
        <row r="45">
          <cell r="D45" t="str">
            <v>ТВ36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</row>
        <row r="46">
          <cell r="D46" t="str">
            <v>ТВ37</v>
          </cell>
        </row>
        <row r="47">
          <cell r="D47" t="str">
            <v>ТВ38</v>
          </cell>
        </row>
        <row r="48">
          <cell r="D48" t="str">
            <v>ТВ39</v>
          </cell>
        </row>
        <row r="49">
          <cell r="D49" t="str">
            <v>ТВ40</v>
          </cell>
        </row>
        <row r="50">
          <cell r="D50" t="str">
            <v>ТВ41</v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</row>
        <row r="51">
          <cell r="D51" t="str">
            <v>ТВ42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</row>
        <row r="52">
          <cell r="D52" t="str">
            <v>ТВ43</v>
          </cell>
        </row>
        <row r="53">
          <cell r="D53" t="str">
            <v>ТВ44</v>
          </cell>
        </row>
        <row r="54">
          <cell r="D54" t="str">
            <v>ТВ45</v>
          </cell>
        </row>
        <row r="55">
          <cell r="D55" t="str">
            <v>ТВ46</v>
          </cell>
        </row>
        <row r="56">
          <cell r="D56" t="str">
            <v>ТВ47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</row>
        <row r="57">
          <cell r="D57" t="str">
            <v>ТВ48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</row>
        <row r="58">
          <cell r="D58" t="str">
            <v>ТВ49</v>
          </cell>
        </row>
        <row r="59">
          <cell r="D59" t="str">
            <v>ТВ50</v>
          </cell>
        </row>
        <row r="60">
          <cell r="D60" t="str">
            <v>ТВ51</v>
          </cell>
        </row>
        <row r="61">
          <cell r="D61" t="str">
            <v>ТВ52</v>
          </cell>
        </row>
        <row r="62">
          <cell r="D62" t="str">
            <v>ТВ53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</row>
        <row r="63">
          <cell r="D63" t="str">
            <v>ТВ54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</row>
        <row r="64">
          <cell r="D64" t="str">
            <v>ТВ55</v>
          </cell>
        </row>
        <row r="65">
          <cell r="D65" t="str">
            <v>ТВ56</v>
          </cell>
        </row>
        <row r="66">
          <cell r="D66" t="str">
            <v>ТВ57</v>
          </cell>
        </row>
        <row r="67">
          <cell r="D67" t="str">
            <v>ТВ58</v>
          </cell>
        </row>
        <row r="68">
          <cell r="D68" t="str">
            <v>ТВ59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</row>
        <row r="69">
          <cell r="D69" t="str">
            <v>ТВ60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</row>
        <row r="70">
          <cell r="D70" t="str">
            <v>ТВ61</v>
          </cell>
        </row>
        <row r="71">
          <cell r="D71" t="str">
            <v>ТВ62</v>
          </cell>
        </row>
        <row r="72">
          <cell r="D72" t="str">
            <v>ТВ63</v>
          </cell>
        </row>
        <row r="73">
          <cell r="D73" t="str">
            <v>ТВ64</v>
          </cell>
        </row>
        <row r="74">
          <cell r="D74" t="str">
            <v>ТВ65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</row>
        <row r="75">
          <cell r="D75" t="str">
            <v>ТВ66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</row>
        <row r="76">
          <cell r="D76" t="str">
            <v>ТВ67</v>
          </cell>
        </row>
        <row r="77">
          <cell r="D77" t="str">
            <v>ТВ68</v>
          </cell>
        </row>
        <row r="78">
          <cell r="D78" t="str">
            <v>ТВ69</v>
          </cell>
        </row>
        <row r="79">
          <cell r="D79" t="str">
            <v>ТВ70</v>
          </cell>
        </row>
        <row r="80">
          <cell r="D80" t="str">
            <v>ТВ71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</row>
        <row r="81">
          <cell r="D81" t="str">
            <v>ТВ72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</row>
        <row r="82">
          <cell r="D82" t="str">
            <v>ТВ73</v>
          </cell>
        </row>
        <row r="83">
          <cell r="D83" t="str">
            <v>ТВ74</v>
          </cell>
        </row>
        <row r="84">
          <cell r="D84" t="str">
            <v>ТВ75</v>
          </cell>
        </row>
        <row r="85">
          <cell r="D85" t="str">
            <v>ТВ76</v>
          </cell>
        </row>
        <row r="86">
          <cell r="D86" t="str">
            <v>ТВ77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</row>
        <row r="87">
          <cell r="D87" t="str">
            <v>ТВ78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</row>
        <row r="88">
          <cell r="D88" t="str">
            <v>ТВ79</v>
          </cell>
        </row>
        <row r="89">
          <cell r="D89" t="str">
            <v>ТВ80</v>
          </cell>
        </row>
        <row r="90">
          <cell r="D90" t="str">
            <v>ТВ81</v>
          </cell>
        </row>
        <row r="91">
          <cell r="D91" t="str">
            <v>ТВ82</v>
          </cell>
        </row>
        <row r="92">
          <cell r="D92" t="str">
            <v>ТВ83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</row>
        <row r="93">
          <cell r="D93" t="str">
            <v>ТВ84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</row>
        <row r="94">
          <cell r="D94" t="str">
            <v>ТВ85</v>
          </cell>
        </row>
        <row r="95">
          <cell r="D95" t="str">
            <v>ТВ86</v>
          </cell>
        </row>
        <row r="96">
          <cell r="D96" t="str">
            <v>ТВ87</v>
          </cell>
        </row>
      </sheetData>
      <sheetData sheetId="14" refreshError="1">
        <row r="10">
          <cell r="D10" t="str">
            <v>ТК1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 t="str">
            <v>ТК2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</row>
        <row r="12">
          <cell r="D12" t="str">
            <v>ТК3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 t="str">
            <v>ТК4</v>
          </cell>
        </row>
        <row r="14">
          <cell r="D14" t="str">
            <v>ТК5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D15" t="str">
            <v>ТК6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</row>
        <row r="16">
          <cell r="D16" t="str">
            <v>ТК7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 t="str">
            <v>ТК8</v>
          </cell>
        </row>
        <row r="18">
          <cell r="D18" t="str">
            <v>ТК9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 t="str">
            <v>ТК10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D20" t="str">
            <v>ТК11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</row>
        <row r="21">
          <cell r="D21" t="str">
            <v>ТК12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</row>
        <row r="22">
          <cell r="D22" t="str">
            <v>ТК13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D23" t="str">
            <v>ТК14</v>
          </cell>
        </row>
        <row r="24">
          <cell r="D24" t="str">
            <v>ТК15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D25" t="str">
            <v>ТК16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D26" t="str">
            <v>ТК17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</row>
        <row r="27">
          <cell r="D27" t="str">
            <v>ТК18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</row>
        <row r="28">
          <cell r="D28" t="str">
            <v>ТК19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 t="str">
            <v>ТК20</v>
          </cell>
        </row>
        <row r="30">
          <cell r="D30" t="str">
            <v>ТК21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D31" t="str">
            <v>ТК22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 t="str">
            <v>ТК23</v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</row>
        <row r="33">
          <cell r="D33" t="str">
            <v>ТК24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</row>
        <row r="34">
          <cell r="D34" t="str">
            <v>ТК25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 t="str">
            <v>ТК26</v>
          </cell>
        </row>
        <row r="36">
          <cell r="D36" t="str">
            <v>ТК27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 t="str">
            <v>ТК28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 t="str">
            <v>ТК29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</row>
        <row r="39">
          <cell r="D39" t="str">
            <v>ТК30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</row>
        <row r="40">
          <cell r="D40" t="str">
            <v>ТК31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D41" t="str">
            <v>ТК32</v>
          </cell>
        </row>
        <row r="42">
          <cell r="D42" t="str">
            <v>ТК33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D43" t="str">
            <v>ТК34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D44" t="str">
            <v>ТК35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</row>
        <row r="45">
          <cell r="D45" t="str">
            <v>ТК36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</row>
        <row r="46">
          <cell r="D46" t="str">
            <v>ТК37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 t="str">
            <v>ТК38</v>
          </cell>
        </row>
        <row r="48">
          <cell r="D48" t="str">
            <v>ТК39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D49" t="str">
            <v>ТК40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D50" t="str">
            <v>ТК41</v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</row>
        <row r="51">
          <cell r="D51" t="str">
            <v>ТК42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</row>
        <row r="52">
          <cell r="D52" t="str">
            <v>ТК43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D53" t="str">
            <v>ТК44</v>
          </cell>
        </row>
        <row r="54">
          <cell r="D54" t="str">
            <v>ТК45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D55" t="str">
            <v>ТК46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 t="str">
            <v>ТК47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</row>
        <row r="57">
          <cell r="D57" t="str">
            <v>ТК48</v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</row>
        <row r="58">
          <cell r="D58" t="str">
            <v>ТК49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D59" t="str">
            <v>ТК50</v>
          </cell>
        </row>
        <row r="60">
          <cell r="D60" t="str">
            <v>ТК51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D61" t="str">
            <v>ТК52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D62" t="str">
            <v>ТК53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</row>
        <row r="63">
          <cell r="D63" t="str">
            <v>ТК54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</row>
        <row r="64">
          <cell r="D64" t="str">
            <v>ТК55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 t="str">
            <v>ТК56</v>
          </cell>
        </row>
        <row r="66">
          <cell r="D66" t="str">
            <v>ТК57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 t="str">
            <v>ТК58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D68" t="str">
            <v>ТК59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</row>
        <row r="69">
          <cell r="D69" t="str">
            <v>ТК60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</row>
        <row r="70">
          <cell r="D70" t="str">
            <v>ТК61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D71" t="str">
            <v>ТК62</v>
          </cell>
        </row>
        <row r="72">
          <cell r="D72" t="str">
            <v>ТК63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D73" t="str">
            <v>ТК64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D74" t="str">
            <v>ТК65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</row>
        <row r="75">
          <cell r="D75" t="str">
            <v>ТК66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</row>
        <row r="76">
          <cell r="D76" t="str">
            <v>ТК67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D77" t="str">
            <v>ТК68</v>
          </cell>
        </row>
        <row r="78">
          <cell r="D78" t="str">
            <v>ТК69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 t="str">
            <v>ТК70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D80" t="str">
            <v>ТК71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</row>
        <row r="81">
          <cell r="D81" t="str">
            <v>ТК72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</row>
        <row r="82">
          <cell r="D82" t="str">
            <v>ТК73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D83" t="str">
            <v>ТК74</v>
          </cell>
        </row>
        <row r="84">
          <cell r="D84" t="str">
            <v>ТК75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D85" t="str">
            <v>ТК76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D86" t="str">
            <v>ТК77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</row>
        <row r="87">
          <cell r="D87" t="str">
            <v>ТК78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</row>
        <row r="88">
          <cell r="D88" t="str">
            <v>ТК79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 t="str">
            <v>ТК80</v>
          </cell>
        </row>
        <row r="90">
          <cell r="D90" t="str">
            <v>ТК81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 t="str">
            <v>ТК82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D92" t="str">
            <v>ТК83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</row>
        <row r="93">
          <cell r="D93" t="str">
            <v>ТК84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</row>
        <row r="94">
          <cell r="D94" t="str">
            <v>ТК85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D95" t="str">
            <v>ТК86</v>
          </cell>
        </row>
        <row r="96">
          <cell r="D96" t="str">
            <v>ТК87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</sheetData>
      <sheetData sheetId="15" refreshError="1"/>
      <sheetData sheetId="16" refreshError="1">
        <row r="8">
          <cell r="D8" t="str">
            <v>ХВ1</v>
          </cell>
        </row>
        <row r="9">
          <cell r="D9" t="str">
            <v>ХВ2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</row>
        <row r="10">
          <cell r="D10" t="str">
            <v>ХВ3</v>
          </cell>
        </row>
        <row r="11">
          <cell r="D11" t="str">
            <v>ХВ4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D12" t="str">
            <v>ХВ5</v>
          </cell>
        </row>
        <row r="13">
          <cell r="D13" t="str">
            <v>ХВ6</v>
          </cell>
        </row>
        <row r="14">
          <cell r="D14" t="str">
            <v>ХВ7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</row>
        <row r="15">
          <cell r="D15" t="str">
            <v>ХВ8</v>
          </cell>
        </row>
        <row r="16">
          <cell r="D16" t="str">
            <v>ХВ9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D17" t="str">
            <v>ХВ10</v>
          </cell>
        </row>
        <row r="18">
          <cell r="D18" t="str">
            <v>ХВ11</v>
          </cell>
        </row>
        <row r="19">
          <cell r="D19" t="str">
            <v>ХВ12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</row>
        <row r="20">
          <cell r="D20" t="str">
            <v>ХВ13</v>
          </cell>
        </row>
        <row r="21">
          <cell r="D21" t="str">
            <v>ХВ14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D22" t="str">
            <v>ХВ15</v>
          </cell>
        </row>
        <row r="23">
          <cell r="D23" t="str">
            <v>ХВ16</v>
          </cell>
        </row>
        <row r="24">
          <cell r="D24" t="str">
            <v>ХВ17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</row>
        <row r="25">
          <cell r="D25" t="str">
            <v>ХВ18</v>
          </cell>
        </row>
        <row r="26">
          <cell r="D26" t="str">
            <v>ХВ19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</row>
        <row r="27">
          <cell r="D27" t="str">
            <v>ХВ20</v>
          </cell>
        </row>
        <row r="28">
          <cell r="D28" t="str">
            <v>ХВ21</v>
          </cell>
        </row>
        <row r="29">
          <cell r="D29" t="str">
            <v>ХВ22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</row>
        <row r="30">
          <cell r="D30" t="str">
            <v>ХВ23</v>
          </cell>
        </row>
        <row r="31">
          <cell r="D31" t="str">
            <v>ХВ24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</row>
        <row r="32">
          <cell r="D32" t="str">
            <v>ХВ25</v>
          </cell>
        </row>
        <row r="33">
          <cell r="D33" t="str">
            <v>ХВ26</v>
          </cell>
        </row>
        <row r="34">
          <cell r="D34" t="str">
            <v>ХВ27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</row>
        <row r="35">
          <cell r="D35" t="str">
            <v>ХВ28</v>
          </cell>
        </row>
        <row r="36">
          <cell r="D36" t="str">
            <v>ХВ29</v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</row>
        <row r="37">
          <cell r="D37" t="str">
            <v>ХВ30</v>
          </cell>
        </row>
        <row r="38">
          <cell r="D38" t="str">
            <v>ХВ31</v>
          </cell>
        </row>
        <row r="39">
          <cell r="D39" t="str">
            <v>ХВ32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</row>
        <row r="40">
          <cell r="D40" t="str">
            <v>ХВ33</v>
          </cell>
        </row>
        <row r="41">
          <cell r="D41" t="str">
            <v>ХВ34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</row>
        <row r="42">
          <cell r="D42" t="str">
            <v>ХВ35</v>
          </cell>
        </row>
        <row r="43">
          <cell r="D43" t="str">
            <v>ХВ36</v>
          </cell>
        </row>
        <row r="44">
          <cell r="D44" t="str">
            <v>ХВ37</v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</row>
        <row r="45">
          <cell r="D45" t="str">
            <v>ХВ38</v>
          </cell>
        </row>
        <row r="46">
          <cell r="D46" t="str">
            <v>ХВ39</v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</row>
        <row r="47">
          <cell r="D47" t="str">
            <v>ХВ40</v>
          </cell>
        </row>
      </sheetData>
      <sheetData sheetId="17"/>
      <sheetData sheetId="18" refreshError="1">
        <row r="8">
          <cell r="D8" t="str">
            <v>ХК1</v>
          </cell>
        </row>
        <row r="9">
          <cell r="D9" t="str">
            <v>ХК2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</row>
        <row r="10">
          <cell r="D10" t="str">
            <v>ХК3</v>
          </cell>
        </row>
        <row r="11">
          <cell r="D11" t="str">
            <v>ХК4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D12" t="str">
            <v>ХК5</v>
          </cell>
        </row>
        <row r="13">
          <cell r="D13" t="str">
            <v>ХК6</v>
          </cell>
        </row>
        <row r="14">
          <cell r="D14" t="str">
            <v>ХК7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</row>
        <row r="15">
          <cell r="D15" t="str">
            <v>ХК8</v>
          </cell>
        </row>
        <row r="16">
          <cell r="D16" t="str">
            <v>ХК9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D17" t="str">
            <v>ХК10</v>
          </cell>
        </row>
        <row r="18">
          <cell r="D18" t="str">
            <v>ХК11</v>
          </cell>
        </row>
        <row r="19">
          <cell r="D19" t="str">
            <v>ХК12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</row>
        <row r="20">
          <cell r="D20" t="str">
            <v>ХК13</v>
          </cell>
        </row>
        <row r="21">
          <cell r="D21" t="str">
            <v>ХК14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D22" t="str">
            <v>ХК15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0">
          <cell r="D10" t="str">
            <v>ТВ1</v>
          </cell>
        </row>
        <row r="11">
          <cell r="D11" t="str">
            <v>СТ1</v>
          </cell>
          <cell r="E11" t="str">
            <v/>
          </cell>
          <cell r="I11" t="str">
            <v/>
          </cell>
        </row>
        <row r="12">
          <cell r="D12" t="str">
            <v>СТ2</v>
          </cell>
          <cell r="E12">
            <v>12</v>
          </cell>
        </row>
        <row r="13">
          <cell r="D13" t="str">
            <v>СТ3</v>
          </cell>
        </row>
        <row r="14">
          <cell r="D14" t="str">
            <v>СТ4</v>
          </cell>
        </row>
        <row r="15">
          <cell r="D15" t="str">
            <v>СТ5</v>
          </cell>
        </row>
        <row r="16">
          <cell r="D16" t="str">
            <v>СТ6</v>
          </cell>
        </row>
        <row r="17">
          <cell r="D17" t="str">
            <v>СТ7</v>
          </cell>
          <cell r="E17">
            <v>13</v>
          </cell>
        </row>
        <row r="18">
          <cell r="D18" t="str">
            <v>СТ8</v>
          </cell>
          <cell r="E18">
            <v>4</v>
          </cell>
        </row>
        <row r="19">
          <cell r="D19" t="str">
            <v>СТ9</v>
          </cell>
        </row>
        <row r="20">
          <cell r="D20" t="str">
            <v>СТ10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0">
          <cell r="E10">
            <v>2001</v>
          </cell>
        </row>
        <row r="11">
          <cell r="D11" t="str">
            <v>В1</v>
          </cell>
          <cell r="I11">
            <v>365</v>
          </cell>
        </row>
        <row r="12">
          <cell r="D12" t="str">
            <v>В2</v>
          </cell>
        </row>
        <row r="13">
          <cell r="D13" t="str">
            <v>В3</v>
          </cell>
        </row>
        <row r="14">
          <cell r="D14" t="str">
            <v>В4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D17" t="str">
            <v>В7</v>
          </cell>
          <cell r="E17">
            <v>13</v>
          </cell>
        </row>
        <row r="18">
          <cell r="D18" t="str">
            <v>В8</v>
          </cell>
          <cell r="E18">
            <v>4</v>
          </cell>
        </row>
        <row r="19">
          <cell r="D19" t="str">
            <v>В9</v>
          </cell>
        </row>
        <row r="20">
          <cell r="D20" t="str">
            <v>В10</v>
          </cell>
        </row>
        <row r="22">
          <cell r="D22" t="str">
            <v>В11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 t="str">
            <v>В12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D24" t="str">
            <v>В13</v>
          </cell>
        </row>
        <row r="25">
          <cell r="D25" t="str">
            <v>В14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D26" t="str">
            <v>В15</v>
          </cell>
        </row>
        <row r="27">
          <cell r="D27" t="str">
            <v>В16</v>
          </cell>
        </row>
        <row r="28">
          <cell r="D28" t="str">
            <v>В17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D29" t="str">
            <v>В18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3">
          <cell r="D33" t="str">
            <v>В19</v>
          </cell>
        </row>
        <row r="34">
          <cell r="D34" t="str">
            <v>В20</v>
          </cell>
        </row>
        <row r="35">
          <cell r="D35" t="str">
            <v>В21</v>
          </cell>
        </row>
        <row r="36">
          <cell r="D36" t="str">
            <v>В22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D37" t="str">
            <v>В23</v>
          </cell>
        </row>
        <row r="38">
          <cell r="D38" t="str">
            <v>В24</v>
          </cell>
        </row>
        <row r="39">
          <cell r="D39" t="str">
            <v>В25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D40" t="str">
            <v>В26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D41" t="str">
            <v>В27</v>
          </cell>
        </row>
        <row r="43">
          <cell r="D43" t="str">
            <v>В28</v>
          </cell>
        </row>
        <row r="44">
          <cell r="D44" t="str">
            <v>В29</v>
          </cell>
        </row>
        <row r="45">
          <cell r="D45" t="str">
            <v>В30</v>
          </cell>
        </row>
        <row r="46">
          <cell r="D46" t="str">
            <v>В31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В32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2">
          <cell r="D52" t="str">
            <v>В33</v>
          </cell>
        </row>
        <row r="53">
          <cell r="D53" t="str">
            <v>В34</v>
          </cell>
        </row>
        <row r="55">
          <cell r="D55" t="str">
            <v>В36</v>
          </cell>
        </row>
        <row r="56">
          <cell r="D56" t="str">
            <v>В37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8">
          <cell r="D58" t="str">
            <v>В38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2">
          <cell r="D62" t="str">
            <v>В39</v>
          </cell>
        </row>
        <row r="70">
          <cell r="D70" t="str">
            <v>В40</v>
          </cell>
        </row>
        <row r="71">
          <cell r="D71" t="str">
            <v>В41</v>
          </cell>
        </row>
        <row r="72">
          <cell r="D72" t="str">
            <v>В42</v>
          </cell>
        </row>
        <row r="73">
          <cell r="D73" t="str">
            <v>В43</v>
          </cell>
        </row>
        <row r="74">
          <cell r="D74" t="str">
            <v>В44</v>
          </cell>
        </row>
        <row r="75">
          <cell r="D75" t="str">
            <v>В45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D77" t="str">
            <v>В48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D78" t="str">
            <v>В49</v>
          </cell>
        </row>
        <row r="79">
          <cell r="D79" t="str">
            <v>В50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D81" t="str">
            <v>В51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5">
          <cell r="D85" t="str">
            <v>В52</v>
          </cell>
        </row>
        <row r="86">
          <cell r="D86" t="str">
            <v>В53</v>
          </cell>
        </row>
        <row r="87">
          <cell r="D87" t="str">
            <v>В54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9">
          <cell r="D89" t="str">
            <v>В55</v>
          </cell>
        </row>
        <row r="90">
          <cell r="D90" t="str">
            <v>В56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D92" t="str">
            <v>В57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6">
          <cell r="D96" t="str">
            <v>В58</v>
          </cell>
        </row>
        <row r="97">
          <cell r="D97" t="str">
            <v>В59</v>
          </cell>
        </row>
        <row r="98">
          <cell r="D98" t="str">
            <v>В60</v>
          </cell>
        </row>
        <row r="99">
          <cell r="D99" t="str">
            <v>В61</v>
          </cell>
        </row>
        <row r="101">
          <cell r="D101" t="str">
            <v>В62</v>
          </cell>
        </row>
        <row r="102">
          <cell r="D102" t="str">
            <v>В63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D104" t="str">
            <v>В64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8">
          <cell r="D108" t="str">
            <v>В65</v>
          </cell>
        </row>
        <row r="109">
          <cell r="D109" t="str">
            <v>В66</v>
          </cell>
        </row>
        <row r="110">
          <cell r="D110" t="str">
            <v>В67</v>
          </cell>
        </row>
        <row r="111">
          <cell r="D111" t="str">
            <v>В68</v>
          </cell>
        </row>
        <row r="112">
          <cell r="D112" t="str">
            <v>В69</v>
          </cell>
        </row>
        <row r="113">
          <cell r="D113" t="str">
            <v>В70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D115" t="str">
            <v>В71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9">
          <cell r="D119" t="str">
            <v>В72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D120" t="str">
            <v>В73</v>
          </cell>
        </row>
        <row r="125">
          <cell r="D125" t="str">
            <v>В74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D126" t="str">
            <v>В75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D127" t="str">
            <v>В76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D128" t="str">
            <v>В77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D129" t="str">
            <v>В78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D130" t="str">
            <v>В79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D131" t="str">
            <v>В80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 t="str">
            <v>В81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D133" t="str">
            <v>В82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D134" t="str">
            <v>В83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 t="str">
            <v>В84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D136" t="str">
            <v>В85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D137" t="str">
            <v>В86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D139" t="str">
            <v>В87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D140" t="str">
            <v>В88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D141" t="str">
            <v>В89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D142" t="str">
            <v>В90</v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</row>
        <row r="144">
          <cell r="D144" t="str">
            <v>В91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D145" t="str">
            <v>В92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D146" t="str">
            <v>В93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D147" t="str">
            <v>В94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D148" t="str">
            <v>В95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D149" t="str">
            <v>В96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D150" t="str">
            <v>В97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D151" t="str">
            <v>В98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D152" t="str">
            <v>В99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D153" t="str">
            <v>В100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5">
          <cell r="D155" t="str">
            <v>В101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D156" t="str">
            <v>В102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D157" t="str">
            <v>В103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D158" t="str">
            <v>В104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D159" t="str">
            <v>В105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D160" t="str">
            <v>В106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D161" t="str">
            <v>В107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D162" t="str">
            <v>В108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D163" t="str">
            <v>В109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D164" t="str">
            <v>В110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Топливо_В"/>
      <sheetName val="Топливо_К"/>
      <sheetName val="Топливо_пр_гВ"/>
      <sheetName val="Топливо_пр_гК"/>
      <sheetName val="Реаг_пр_годВ"/>
      <sheetName val="Реаг_пр_годК"/>
      <sheetName val="Прочие_пр_год_В "/>
      <sheetName val="Прочие_пр_год_К"/>
      <sheetName val="Реагенты_эк_В"/>
      <sheetName val="Реагенты_эк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Чистая форма"/>
      <sheetName val="Топливо_В (2)"/>
      <sheetName val="Топливо_К (2)"/>
      <sheetName val="Электра_пр_год"/>
      <sheetName val="Калькуляция новая"/>
      <sheetName val="#ССЫЛКА"/>
      <sheetName val="Прочие_В_пр_г"/>
      <sheetName val="Прочие_К_пр_г"/>
      <sheetName val="Калькуляция%20новая.xls"/>
      <sheetName val="%D0%9A%D0%B0%D0%BB%D1%8C%D0%BA%"/>
      <sheetName val="Сводная"/>
      <sheetName val="Сводная 2"/>
      <sheetName val="Сводная 2 долж быть"/>
      <sheetName val="Диаграммы"/>
      <sheetName val="Сводная 3"/>
      <sheetName val="Сводная 3 долж быть"/>
      <sheetName val="Электра_пр_г"/>
      <sheetName val="Топливо_пр_гВ "/>
      <sheetName val="Охрана"/>
      <sheetName val="Охрана_пр_год"/>
      <sheetName val="Сводная2 старая"/>
      <sheetName val="Сводная 2 год"/>
      <sheetName val="Сводная 2 месяц"/>
      <sheetName val="Диаграммы год (2)"/>
      <sheetName val="Диаграммы год"/>
      <sheetName val="Диаграммы месяц"/>
      <sheetName val="Сводная 3 старая"/>
      <sheetName val="Сводная месяц"/>
      <sheetName val="Сводная 3 год"/>
      <sheetName val="для реестра"/>
      <sheetName val="Охрана_В_пр_г"/>
    </sheetNames>
    <definedNames>
      <definedName name="Макрос13"/>
      <definedName name="Макрос27"/>
    </definedNames>
    <sheetDataSet>
      <sheetData sheetId="0" refreshError="1"/>
      <sheetData sheetId="1" refreshError="1"/>
      <sheetData sheetId="2" refreshError="1">
        <row r="3">
          <cell r="B3" t="str">
            <v>январь</v>
          </cell>
        </row>
        <row r="4">
          <cell r="B4" t="str">
            <v>февраль</v>
          </cell>
          <cell r="C4" t="str">
            <v>I квартал</v>
          </cell>
        </row>
        <row r="5">
          <cell r="B5" t="str">
            <v>март</v>
          </cell>
          <cell r="C5" t="str">
            <v>II квартал</v>
          </cell>
        </row>
        <row r="6">
          <cell r="B6" t="str">
            <v>апрель</v>
          </cell>
          <cell r="C6" t="str">
            <v>III квартал</v>
          </cell>
        </row>
        <row r="7">
          <cell r="B7" t="str">
            <v>май</v>
          </cell>
          <cell r="C7" t="str">
            <v>IV квартал</v>
          </cell>
        </row>
        <row r="8">
          <cell r="B8" t="str">
            <v>июнь</v>
          </cell>
        </row>
        <row r="9">
          <cell r="B9" t="str">
            <v>июль</v>
          </cell>
        </row>
        <row r="10">
          <cell r="B10" t="str">
            <v>август</v>
          </cell>
        </row>
        <row r="11">
          <cell r="B11" t="str">
            <v>сентябрь</v>
          </cell>
        </row>
        <row r="12">
          <cell r="B12" t="str">
            <v>октябрь</v>
          </cell>
        </row>
        <row r="13">
          <cell r="B13" t="str">
            <v>ноябрь</v>
          </cell>
        </row>
        <row r="14">
          <cell r="B14" t="str">
            <v>декабрь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">
          <cell r="E7" t="str">
            <v>ПРВ1</v>
          </cell>
          <cell r="F7">
            <v>0</v>
          </cell>
          <cell r="G7">
            <v>0</v>
          </cell>
          <cell r="H7">
            <v>0.89</v>
          </cell>
          <cell r="I7">
            <v>0.502</v>
          </cell>
          <cell r="J7">
            <v>0.29899999999999999</v>
          </cell>
          <cell r="K7">
            <v>0</v>
          </cell>
          <cell r="L7">
            <v>0</v>
          </cell>
          <cell r="M7">
            <v>3.4809999999999999</v>
          </cell>
          <cell r="N7">
            <v>0</v>
          </cell>
          <cell r="O7">
            <v>0</v>
          </cell>
          <cell r="P7">
            <v>1.601</v>
          </cell>
          <cell r="Q7">
            <v>4.7309999999999999</v>
          </cell>
        </row>
        <row r="8">
          <cell r="E8" t="str">
            <v>ПРВ2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E9" t="str">
            <v>ПРВ3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E10" t="str">
            <v>ПРВ4</v>
          </cell>
          <cell r="F10">
            <v>1.524</v>
          </cell>
          <cell r="G10">
            <v>2.76</v>
          </cell>
          <cell r="H10">
            <v>0.93</v>
          </cell>
          <cell r="I10">
            <v>4.74</v>
          </cell>
          <cell r="J10">
            <v>2.859</v>
          </cell>
          <cell r="K10">
            <v>3.2679999999999998</v>
          </cell>
          <cell r="L10">
            <v>3.6360000000000001</v>
          </cell>
          <cell r="M10">
            <v>3.419</v>
          </cell>
          <cell r="N10">
            <v>3.286</v>
          </cell>
          <cell r="O10">
            <v>3.6869999999999998</v>
          </cell>
          <cell r="P10">
            <v>4.0220000000000002</v>
          </cell>
          <cell r="Q10">
            <v>3.1320000000000001</v>
          </cell>
        </row>
        <row r="11">
          <cell r="E11" t="str">
            <v>ПРВ5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E12" t="str">
            <v>ПРВ6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E13" t="str">
            <v>ПРВ7</v>
          </cell>
          <cell r="F13">
            <v>0.877</v>
          </cell>
          <cell r="G13">
            <v>0.96199999999999997</v>
          </cell>
          <cell r="H13">
            <v>1.2929999999999999</v>
          </cell>
          <cell r="I13">
            <v>0.96099999999999997</v>
          </cell>
          <cell r="J13">
            <v>0.95699999999999996</v>
          </cell>
          <cell r="K13">
            <v>2.64</v>
          </cell>
          <cell r="L13">
            <v>1.3740000000000001</v>
          </cell>
          <cell r="M13">
            <v>1.1839999999999999</v>
          </cell>
          <cell r="N13">
            <v>1.4059999999999999</v>
          </cell>
          <cell r="O13">
            <v>1.6779999999999999</v>
          </cell>
          <cell r="P13">
            <v>1.9159999999999999</v>
          </cell>
          <cell r="Q13">
            <v>2.8140000000000001</v>
          </cell>
        </row>
        <row r="14">
          <cell r="E14" t="str">
            <v>ПРВ8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E15" t="str">
            <v>ПРВ9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E16" t="str">
            <v>ПРВ10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E17" t="str">
            <v>ПРВ11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E18" t="str">
            <v>ПРВ12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E19" t="str">
            <v>ПРВ13</v>
          </cell>
          <cell r="F19">
            <v>5.6689999999999996</v>
          </cell>
          <cell r="G19">
            <v>5.6689999999999996</v>
          </cell>
          <cell r="H19">
            <v>14.215999999999999</v>
          </cell>
          <cell r="I19">
            <v>9.0069999999999997</v>
          </cell>
          <cell r="J19">
            <v>9.0069999999999997</v>
          </cell>
          <cell r="K19">
            <v>9.0050000000000008</v>
          </cell>
          <cell r="L19">
            <v>9.2240000000000002</v>
          </cell>
          <cell r="M19">
            <v>9.2240000000000002</v>
          </cell>
          <cell r="N19">
            <v>9.2230000000000008</v>
          </cell>
          <cell r="O19">
            <v>9.2240000000000002</v>
          </cell>
          <cell r="P19">
            <v>9.2240000000000002</v>
          </cell>
          <cell r="Q19">
            <v>9.7100000000000009</v>
          </cell>
        </row>
        <row r="20">
          <cell r="E20" t="str">
            <v>ПРВ14</v>
          </cell>
          <cell r="F20">
            <v>0</v>
          </cell>
          <cell r="G20">
            <v>0</v>
          </cell>
          <cell r="H20">
            <v>4.6890000000000001</v>
          </cell>
          <cell r="I20">
            <v>1.5629999999999999</v>
          </cell>
          <cell r="J20">
            <v>1.5629999999999999</v>
          </cell>
          <cell r="K20">
            <v>1.5629999999999999</v>
          </cell>
          <cell r="L20">
            <v>1.5629999999999999</v>
          </cell>
          <cell r="M20">
            <v>1.5629999999999999</v>
          </cell>
          <cell r="N20">
            <v>1.5629999999999999</v>
          </cell>
          <cell r="O20">
            <v>1.5629999999999999</v>
          </cell>
          <cell r="P20">
            <v>1.5629999999999999</v>
          </cell>
          <cell r="Q20">
            <v>1.5629999999999999</v>
          </cell>
        </row>
        <row r="21">
          <cell r="E21" t="str">
            <v>ПРВ15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E22" t="str">
            <v>ПРВ16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E23" t="str">
            <v>ПРВ17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E24" t="str">
            <v>ПРВ18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E25" t="str">
            <v>ПРВ19</v>
          </cell>
          <cell r="F25">
            <v>4.2999999999999997E-2</v>
          </cell>
          <cell r="G25">
            <v>7.4999999999999997E-2</v>
          </cell>
          <cell r="H25">
            <v>0.185</v>
          </cell>
          <cell r="I25">
            <v>1.538</v>
          </cell>
          <cell r="J25">
            <v>2.1040000000000001</v>
          </cell>
          <cell r="K25">
            <v>1.091</v>
          </cell>
          <cell r="L25">
            <v>0.66800000000000004</v>
          </cell>
          <cell r="M25">
            <v>1.4530000000000001</v>
          </cell>
          <cell r="N25">
            <v>1.083</v>
          </cell>
          <cell r="O25">
            <v>1.337</v>
          </cell>
          <cell r="P25">
            <v>0.82499999999999996</v>
          </cell>
          <cell r="Q25">
            <v>0</v>
          </cell>
        </row>
        <row r="26">
          <cell r="E26" t="str">
            <v>ПРВ20</v>
          </cell>
          <cell r="F26">
            <v>16.262</v>
          </cell>
          <cell r="G26">
            <v>17.04</v>
          </cell>
          <cell r="H26">
            <v>16.523</v>
          </cell>
          <cell r="I26">
            <v>18.196999999999999</v>
          </cell>
          <cell r="J26">
            <v>19.353999999999999</v>
          </cell>
          <cell r="K26">
            <v>13.858000000000001</v>
          </cell>
          <cell r="L26">
            <v>16.125</v>
          </cell>
          <cell r="M26">
            <v>17.079000000000001</v>
          </cell>
          <cell r="N26">
            <v>16.951000000000001</v>
          </cell>
          <cell r="O26">
            <v>17.745000000000001</v>
          </cell>
          <cell r="P26">
            <v>15.784000000000001</v>
          </cell>
          <cell r="Q26">
            <v>18.186</v>
          </cell>
        </row>
        <row r="27">
          <cell r="E27" t="str">
            <v>ПРВ21</v>
          </cell>
          <cell r="F27">
            <v>1.5029999999999999</v>
          </cell>
          <cell r="G27">
            <v>1.0369999999999999</v>
          </cell>
          <cell r="H27">
            <v>10.862</v>
          </cell>
          <cell r="I27">
            <v>1.5720000000000001</v>
          </cell>
          <cell r="J27">
            <v>4.9219999999999997</v>
          </cell>
          <cell r="K27">
            <v>4.12</v>
          </cell>
          <cell r="L27">
            <v>2.8</v>
          </cell>
          <cell r="M27">
            <v>2.9580000000000002</v>
          </cell>
          <cell r="N27">
            <v>7.45</v>
          </cell>
          <cell r="O27">
            <v>3.077</v>
          </cell>
          <cell r="P27">
            <v>3.7759999999999998</v>
          </cell>
          <cell r="Q27">
            <v>1.097</v>
          </cell>
        </row>
        <row r="28">
          <cell r="E28" t="str">
            <v>ПРВ22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E29" t="str">
            <v>ПРВ23</v>
          </cell>
          <cell r="F29">
            <v>51.45</v>
          </cell>
          <cell r="G29">
            <v>75.072000000000003</v>
          </cell>
          <cell r="H29">
            <v>80.498999999999995</v>
          </cell>
          <cell r="I29">
            <v>95.340999999999994</v>
          </cell>
          <cell r="J29">
            <v>107.208</v>
          </cell>
          <cell r="K29">
            <v>106.239</v>
          </cell>
          <cell r="L29">
            <v>156.50700000000001</v>
          </cell>
          <cell r="M29">
            <v>166.05500000000001</v>
          </cell>
          <cell r="N29">
            <v>148.59800000000001</v>
          </cell>
          <cell r="O29">
            <v>65.179000000000002</v>
          </cell>
          <cell r="P29">
            <v>3.7759999999999998</v>
          </cell>
          <cell r="Q29">
            <v>7.1950000000000003</v>
          </cell>
        </row>
        <row r="30">
          <cell r="E30" t="str">
            <v>ПРВ24</v>
          </cell>
          <cell r="F30">
            <v>0.34399999999999997</v>
          </cell>
          <cell r="G30">
            <v>0.34399999999999997</v>
          </cell>
          <cell r="H30">
            <v>1.5589999999999999</v>
          </cell>
          <cell r="I30">
            <v>0.34399999999999997</v>
          </cell>
          <cell r="J30">
            <v>0.34399999999999997</v>
          </cell>
          <cell r="K30">
            <v>2.3149999999999999</v>
          </cell>
          <cell r="L30">
            <v>1.18</v>
          </cell>
          <cell r="M30">
            <v>0.34399999999999997</v>
          </cell>
          <cell r="N30">
            <v>1.9319999999999999</v>
          </cell>
          <cell r="O30">
            <v>0.34399999999999997</v>
          </cell>
          <cell r="P30">
            <v>0.34399999999999997</v>
          </cell>
          <cell r="Q30">
            <v>1.77</v>
          </cell>
        </row>
        <row r="31">
          <cell r="E31" t="str">
            <v>ПРВ25</v>
          </cell>
          <cell r="F31">
            <v>1.9630000000000001</v>
          </cell>
          <cell r="G31">
            <v>7.1929999999999996</v>
          </cell>
          <cell r="H31">
            <v>31.452000000000002</v>
          </cell>
          <cell r="I31">
            <v>29.024999999999999</v>
          </cell>
          <cell r="J31">
            <v>22.783000000000001</v>
          </cell>
          <cell r="K31">
            <v>36.75</v>
          </cell>
          <cell r="L31">
            <v>31.167999999999999</v>
          </cell>
          <cell r="M31">
            <v>8.7609999999999992</v>
          </cell>
          <cell r="N31">
            <v>88.108000000000004</v>
          </cell>
          <cell r="O31">
            <v>14.759</v>
          </cell>
          <cell r="P31">
            <v>17.37</v>
          </cell>
          <cell r="Q31">
            <v>144.77500000000001</v>
          </cell>
        </row>
        <row r="32">
          <cell r="E32" t="str">
            <v>ПРВ26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1.5329999999999999</v>
          </cell>
          <cell r="K32">
            <v>0.95599999999999996</v>
          </cell>
          <cell r="L32">
            <v>0</v>
          </cell>
          <cell r="M32">
            <v>0</v>
          </cell>
          <cell r="N32">
            <v>0</v>
          </cell>
          <cell r="O32">
            <v>0.54</v>
          </cell>
          <cell r="P32">
            <v>0</v>
          </cell>
          <cell r="Q32">
            <v>2.31</v>
          </cell>
        </row>
        <row r="33">
          <cell r="E33" t="str">
            <v>ПРВ27</v>
          </cell>
          <cell r="F33">
            <v>0.82299999999999995</v>
          </cell>
          <cell r="G33">
            <v>0.82099999999999995</v>
          </cell>
          <cell r="H33">
            <v>0.76300000000000001</v>
          </cell>
          <cell r="I33">
            <v>0.76800000000000002</v>
          </cell>
          <cell r="J33">
            <v>0.76600000000000001</v>
          </cell>
          <cell r="K33">
            <v>0.76400000000000001</v>
          </cell>
          <cell r="L33">
            <v>0.77900000000000003</v>
          </cell>
          <cell r="M33">
            <v>0.75700000000000001</v>
          </cell>
          <cell r="N33">
            <v>2.2719999999999998</v>
          </cell>
          <cell r="O33">
            <v>2.2850000000000001</v>
          </cell>
          <cell r="P33">
            <v>2.2719999999999998</v>
          </cell>
          <cell r="Q33">
            <v>2.3109999999999999</v>
          </cell>
        </row>
        <row r="34">
          <cell r="E34" t="str">
            <v>ПРВ28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E35" t="str">
            <v>ПРВ29</v>
          </cell>
          <cell r="F35">
            <v>1.5349999999999999</v>
          </cell>
          <cell r="G35">
            <v>0.48599999999999999</v>
          </cell>
          <cell r="H35">
            <v>3.6070000000000002</v>
          </cell>
          <cell r="I35">
            <v>2.5270000000000001</v>
          </cell>
          <cell r="J35">
            <v>3.2440000000000002</v>
          </cell>
          <cell r="K35">
            <v>2.5779999999999998</v>
          </cell>
          <cell r="L35">
            <v>5.5460000000000003</v>
          </cell>
          <cell r="M35">
            <v>2.734</v>
          </cell>
          <cell r="N35">
            <v>2.109</v>
          </cell>
          <cell r="O35">
            <v>3.4510000000000001</v>
          </cell>
          <cell r="P35">
            <v>3.2309999999999999</v>
          </cell>
          <cell r="Q35">
            <v>2.4750000000000001</v>
          </cell>
        </row>
        <row r="36">
          <cell r="E36" t="str">
            <v>ПРВ30</v>
          </cell>
          <cell r="F36">
            <v>17.611999999999998</v>
          </cell>
          <cell r="G36">
            <v>58.317999999999998</v>
          </cell>
          <cell r="H36">
            <v>23.532</v>
          </cell>
          <cell r="I36">
            <v>32.292999999999999</v>
          </cell>
          <cell r="J36">
            <v>33.945</v>
          </cell>
          <cell r="K36">
            <v>32.898000000000003</v>
          </cell>
          <cell r="L36">
            <v>32.500999999999998</v>
          </cell>
          <cell r="M36">
            <v>33.119999999999997</v>
          </cell>
          <cell r="N36">
            <v>31.962</v>
          </cell>
          <cell r="O36">
            <v>45.366999999999997</v>
          </cell>
          <cell r="P36">
            <v>31.341000000000001</v>
          </cell>
          <cell r="Q36">
            <v>37.189</v>
          </cell>
        </row>
      </sheetData>
      <sheetData sheetId="17" refreshError="1">
        <row r="7">
          <cell r="E7" t="str">
            <v>ПР1</v>
          </cell>
          <cell r="F7">
            <v>0</v>
          </cell>
          <cell r="G7">
            <v>0</v>
          </cell>
          <cell r="H7">
            <v>0.61099999999999999</v>
          </cell>
          <cell r="I7">
            <v>0.33400000000000002</v>
          </cell>
          <cell r="J7">
            <v>0.20100000000000001</v>
          </cell>
          <cell r="K7">
            <v>0</v>
          </cell>
          <cell r="L7">
            <v>0</v>
          </cell>
          <cell r="M7">
            <v>2.419</v>
          </cell>
          <cell r="N7">
            <v>0</v>
          </cell>
          <cell r="O7">
            <v>0</v>
          </cell>
          <cell r="P7">
            <v>1.054</v>
          </cell>
          <cell r="Q7">
            <v>3.181</v>
          </cell>
        </row>
        <row r="8">
          <cell r="E8" t="str">
            <v>ПР2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E9" t="str">
            <v>ПР3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E10" t="str">
            <v>ПР4</v>
          </cell>
          <cell r="F10">
            <v>0.70199999999999996</v>
          </cell>
          <cell r="G10">
            <v>1.4470000000000001</v>
          </cell>
          <cell r="H10">
            <v>1.1879999999999999</v>
          </cell>
          <cell r="I10">
            <v>5.5640000000000001</v>
          </cell>
          <cell r="J10">
            <v>3.746</v>
          </cell>
          <cell r="K10">
            <v>4.2409999999999997</v>
          </cell>
          <cell r="L10">
            <v>4.5129999999999999</v>
          </cell>
          <cell r="M10">
            <v>4.0019999999999998</v>
          </cell>
          <cell r="N10">
            <v>3.637</v>
          </cell>
          <cell r="O10">
            <v>4.1890000000000001</v>
          </cell>
          <cell r="P10">
            <v>4.3259999999999996</v>
          </cell>
          <cell r="Q10">
            <v>5.125</v>
          </cell>
        </row>
        <row r="11">
          <cell r="E11" t="str">
            <v>ПР5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E12" t="str">
            <v>ПР6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E13" t="str">
            <v>ПР7</v>
          </cell>
          <cell r="F13">
            <v>0.61399999999999999</v>
          </cell>
          <cell r="G13">
            <v>0.67900000000000005</v>
          </cell>
          <cell r="H13">
            <v>0.88700000000000001</v>
          </cell>
          <cell r="I13">
            <v>0.63800000000000001</v>
          </cell>
          <cell r="J13">
            <v>0.64300000000000002</v>
          </cell>
          <cell r="K13">
            <v>1.768</v>
          </cell>
          <cell r="L13">
            <v>0.95499999999999996</v>
          </cell>
          <cell r="M13">
            <v>0.82299999999999995</v>
          </cell>
          <cell r="N13">
            <v>0.93799999999999994</v>
          </cell>
          <cell r="O13">
            <v>1.1000000000000001</v>
          </cell>
          <cell r="P13">
            <v>1.2609999999999999</v>
          </cell>
          <cell r="Q13">
            <v>1.891</v>
          </cell>
        </row>
        <row r="14">
          <cell r="E14" t="str">
            <v>ПР8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E15" t="str">
            <v>ПР9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E16" t="str">
            <v>ПР10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E17" t="str">
            <v>ПР11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E18" t="str">
            <v>ПР12</v>
          </cell>
          <cell r="F18">
            <v>19.811</v>
          </cell>
          <cell r="G18">
            <v>-9.9049999999999994</v>
          </cell>
          <cell r="H18">
            <v>19.809999999999999</v>
          </cell>
          <cell r="I18">
            <v>9.9049999999999994</v>
          </cell>
          <cell r="J18">
            <v>9.9049999999999994</v>
          </cell>
          <cell r="K18">
            <v>9.9049999999999994</v>
          </cell>
          <cell r="L18">
            <v>9.9049999999999994</v>
          </cell>
          <cell r="M18">
            <v>0</v>
          </cell>
          <cell r="N18">
            <v>1.077</v>
          </cell>
          <cell r="O18">
            <v>0</v>
          </cell>
          <cell r="P18">
            <v>0</v>
          </cell>
          <cell r="Q18">
            <v>0</v>
          </cell>
        </row>
        <row r="19">
          <cell r="E19" t="str">
            <v>ПР13</v>
          </cell>
          <cell r="F19">
            <v>2.9630000000000001</v>
          </cell>
          <cell r="G19">
            <v>2.9630000000000001</v>
          </cell>
          <cell r="H19">
            <v>3.1869999999999998</v>
          </cell>
          <cell r="I19">
            <v>3.5569999999999999</v>
          </cell>
          <cell r="J19">
            <v>3.5569999999999999</v>
          </cell>
          <cell r="K19">
            <v>3.5590000000000002</v>
          </cell>
          <cell r="L19">
            <v>3.7810000000000001</v>
          </cell>
          <cell r="M19">
            <v>3.7810000000000001</v>
          </cell>
          <cell r="N19">
            <v>3.7829999999999999</v>
          </cell>
          <cell r="O19">
            <v>3.7810000000000001</v>
          </cell>
          <cell r="P19">
            <v>3.7810000000000001</v>
          </cell>
          <cell r="Q19">
            <v>17.637</v>
          </cell>
        </row>
        <row r="20">
          <cell r="E20" t="str">
            <v>ПР14</v>
          </cell>
          <cell r="F20">
            <v>0</v>
          </cell>
          <cell r="G20">
            <v>0</v>
          </cell>
          <cell r="H20">
            <v>4.6890000000000001</v>
          </cell>
          <cell r="I20">
            <v>1.5629999999999999</v>
          </cell>
          <cell r="J20">
            <v>1.5629999999999999</v>
          </cell>
          <cell r="K20">
            <v>1.5629999999999999</v>
          </cell>
          <cell r="L20">
            <v>1.5629999999999999</v>
          </cell>
          <cell r="M20">
            <v>1.5629999999999999</v>
          </cell>
          <cell r="N20">
            <v>1.5629999999999999</v>
          </cell>
          <cell r="O20">
            <v>1.5629999999999999</v>
          </cell>
          <cell r="P20">
            <v>1.5629999999999999</v>
          </cell>
          <cell r="Q20">
            <v>1.5629999999999999</v>
          </cell>
        </row>
        <row r="21">
          <cell r="E21" t="str">
            <v>ПР15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E22" t="str">
            <v>ПР16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E23" t="str">
            <v>ПР17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E24" t="str">
            <v>ПР18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E25" t="str">
            <v>ПР19</v>
          </cell>
          <cell r="F25">
            <v>6.2E-2</v>
          </cell>
          <cell r="G25">
            <v>0.14599999999999999</v>
          </cell>
          <cell r="H25">
            <v>1.0660000000000001</v>
          </cell>
          <cell r="I25">
            <v>1.7529999999999999</v>
          </cell>
          <cell r="J25">
            <v>2.2130000000000001</v>
          </cell>
          <cell r="K25">
            <v>1.675</v>
          </cell>
          <cell r="L25">
            <v>1.84</v>
          </cell>
          <cell r="M25">
            <v>1.865</v>
          </cell>
          <cell r="N25">
            <v>3.5790000000000002</v>
          </cell>
          <cell r="O25">
            <v>2.5</v>
          </cell>
          <cell r="P25">
            <v>2.3530000000000002</v>
          </cell>
          <cell r="Q25">
            <v>0</v>
          </cell>
        </row>
        <row r="26">
          <cell r="E26" t="str">
            <v>ПР20</v>
          </cell>
          <cell r="F26">
            <v>11.65</v>
          </cell>
          <cell r="G26">
            <v>13.21</v>
          </cell>
          <cell r="H26">
            <v>11.595000000000001</v>
          </cell>
          <cell r="I26">
            <v>12.677</v>
          </cell>
          <cell r="J26">
            <v>14.083</v>
          </cell>
          <cell r="K26">
            <v>10.465999999999999</v>
          </cell>
          <cell r="L26">
            <v>12.042999999999999</v>
          </cell>
          <cell r="M26">
            <v>12.037000000000001</v>
          </cell>
          <cell r="N26">
            <v>12.712999999999999</v>
          </cell>
          <cell r="O26">
            <v>11.852</v>
          </cell>
          <cell r="P26">
            <v>10.391999999999999</v>
          </cell>
          <cell r="Q26">
            <v>12.798999999999999</v>
          </cell>
        </row>
        <row r="27">
          <cell r="E27" t="str">
            <v>ПР21</v>
          </cell>
          <cell r="F27">
            <v>0.67500000000000004</v>
          </cell>
          <cell r="G27">
            <v>0.73299999999999998</v>
          </cell>
          <cell r="H27">
            <v>6.7990000000000004</v>
          </cell>
          <cell r="I27">
            <v>1.0429999999999999</v>
          </cell>
          <cell r="J27">
            <v>1.4750000000000001</v>
          </cell>
          <cell r="K27">
            <v>3.62</v>
          </cell>
          <cell r="L27">
            <v>2.02</v>
          </cell>
          <cell r="M27">
            <v>2.0099999999999998</v>
          </cell>
          <cell r="N27">
            <v>6.3239999999999998</v>
          </cell>
          <cell r="O27">
            <v>2.423</v>
          </cell>
          <cell r="P27">
            <v>3.3820000000000001</v>
          </cell>
          <cell r="Q27">
            <v>2.319</v>
          </cell>
        </row>
        <row r="28">
          <cell r="E28" t="str">
            <v>ПР22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E29" t="str">
            <v>ПР23</v>
          </cell>
          <cell r="F29">
            <v>5.01</v>
          </cell>
          <cell r="G29">
            <v>7.2720000000000002</v>
          </cell>
          <cell r="H29">
            <v>10.898999999999999</v>
          </cell>
          <cell r="I29">
            <v>13.916</v>
          </cell>
          <cell r="J29">
            <v>14.222</v>
          </cell>
          <cell r="K29">
            <v>13.313000000000001</v>
          </cell>
          <cell r="L29">
            <v>25.791</v>
          </cell>
          <cell r="M29">
            <v>23.138999999999999</v>
          </cell>
          <cell r="N29">
            <v>23.395</v>
          </cell>
          <cell r="O29">
            <v>20.326000000000001</v>
          </cell>
          <cell r="P29">
            <v>0.437</v>
          </cell>
          <cell r="Q29">
            <v>0.436</v>
          </cell>
        </row>
        <row r="30">
          <cell r="E30" t="str">
            <v>ПР24</v>
          </cell>
          <cell r="F30">
            <v>1.276</v>
          </cell>
          <cell r="G30">
            <v>0.79200000000000004</v>
          </cell>
          <cell r="H30">
            <v>1.5169999999999999</v>
          </cell>
          <cell r="I30">
            <v>1.256</v>
          </cell>
          <cell r="J30">
            <v>0.41599999999999998</v>
          </cell>
          <cell r="K30">
            <v>2.113</v>
          </cell>
          <cell r="L30">
            <v>3.5590000000000002</v>
          </cell>
          <cell r="M30">
            <v>1.2490000000000001</v>
          </cell>
          <cell r="N30">
            <v>2.3450000000000002</v>
          </cell>
          <cell r="O30">
            <v>0.69599999999999995</v>
          </cell>
          <cell r="P30">
            <v>0.79200000000000004</v>
          </cell>
          <cell r="Q30">
            <v>2.198</v>
          </cell>
        </row>
        <row r="31">
          <cell r="E31" t="str">
            <v>ПР25</v>
          </cell>
          <cell r="F31">
            <v>0.30599999999999999</v>
          </cell>
          <cell r="G31">
            <v>18.148</v>
          </cell>
          <cell r="H31">
            <v>14.534000000000001</v>
          </cell>
          <cell r="I31">
            <v>32.384999999999998</v>
          </cell>
          <cell r="J31">
            <v>38.950000000000003</v>
          </cell>
          <cell r="K31">
            <v>30.173999999999999</v>
          </cell>
          <cell r="L31">
            <v>27.452000000000002</v>
          </cell>
          <cell r="M31">
            <v>26.645</v>
          </cell>
          <cell r="N31">
            <v>23.440999999999999</v>
          </cell>
          <cell r="O31">
            <v>11.359</v>
          </cell>
          <cell r="P31">
            <v>22.12</v>
          </cell>
          <cell r="Q31">
            <v>72.463999999999999</v>
          </cell>
        </row>
        <row r="32">
          <cell r="E32" t="str">
            <v>ПР26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4.2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E33" t="str">
            <v>ПР27</v>
          </cell>
          <cell r="F33">
            <v>0.27</v>
          </cell>
          <cell r="G33">
            <v>0.39600000000000002</v>
          </cell>
          <cell r="H33">
            <v>0.39200000000000002</v>
          </cell>
          <cell r="I33">
            <v>0.38700000000000001</v>
          </cell>
          <cell r="J33">
            <v>0.38900000000000001</v>
          </cell>
          <cell r="K33">
            <v>0.38700000000000001</v>
          </cell>
          <cell r="L33">
            <v>0.39200000000000002</v>
          </cell>
          <cell r="M33">
            <v>0.39</v>
          </cell>
          <cell r="N33">
            <v>1.5329999999999999</v>
          </cell>
          <cell r="O33">
            <v>1.379</v>
          </cell>
          <cell r="P33">
            <v>1.375</v>
          </cell>
          <cell r="Q33">
            <v>1.4279999999999999</v>
          </cell>
        </row>
        <row r="34">
          <cell r="E34" t="str">
            <v>ПР28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E35" t="str">
            <v>ПР29</v>
          </cell>
          <cell r="F35">
            <v>1.0760000000000001</v>
          </cell>
          <cell r="G35">
            <v>0.34300000000000003</v>
          </cell>
          <cell r="H35">
            <v>2.476</v>
          </cell>
          <cell r="I35">
            <v>1.6779999999999999</v>
          </cell>
          <cell r="J35">
            <v>2.1800000000000002</v>
          </cell>
          <cell r="K35">
            <v>1.726</v>
          </cell>
          <cell r="L35">
            <v>3.8540000000000001</v>
          </cell>
          <cell r="M35">
            <v>1.9</v>
          </cell>
          <cell r="N35">
            <v>1.4059999999999999</v>
          </cell>
          <cell r="O35">
            <v>2.262</v>
          </cell>
          <cell r="P35">
            <v>2.1269999999999998</v>
          </cell>
          <cell r="Q35">
            <v>1.6639999999999999</v>
          </cell>
        </row>
        <row r="36">
          <cell r="E36" t="str">
            <v>ПР30</v>
          </cell>
          <cell r="F36">
            <v>12.34</v>
          </cell>
          <cell r="G36">
            <v>41.201000000000001</v>
          </cell>
          <cell r="H36">
            <v>23.532</v>
          </cell>
          <cell r="I36">
            <v>32.292999999999999</v>
          </cell>
          <cell r="J36">
            <v>33.945</v>
          </cell>
          <cell r="K36">
            <v>32.898000000000003</v>
          </cell>
          <cell r="L36">
            <v>32.500999999999998</v>
          </cell>
          <cell r="M36">
            <v>33.119999999999997</v>
          </cell>
          <cell r="N36">
            <v>31.962</v>
          </cell>
          <cell r="O36">
            <v>45.366999999999997</v>
          </cell>
          <cell r="P36">
            <v>31.341000000000001</v>
          </cell>
          <cell r="Q36">
            <v>37.189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 t="str">
            <v>январь</v>
          </cell>
        </row>
        <row r="5">
          <cell r="C5" t="str">
            <v>10 тариф</v>
          </cell>
          <cell r="J5">
            <v>1.47</v>
          </cell>
          <cell r="K5">
            <v>1.47</v>
          </cell>
          <cell r="L5">
            <v>1.47</v>
          </cell>
          <cell r="M5">
            <v>1.47</v>
          </cell>
          <cell r="N5">
            <v>1.47</v>
          </cell>
          <cell r="O5">
            <v>1.47</v>
          </cell>
        </row>
        <row r="6">
          <cell r="C6" t="str">
            <v>11 тариф</v>
          </cell>
          <cell r="K6">
            <v>0.95</v>
          </cell>
          <cell r="L6">
            <v>0.95</v>
          </cell>
          <cell r="M6">
            <v>0.95</v>
          </cell>
          <cell r="N6">
            <v>0.95</v>
          </cell>
          <cell r="O6">
            <v>0.95</v>
          </cell>
        </row>
        <row r="7">
          <cell r="C7" t="str">
            <v>2 тариф</v>
          </cell>
          <cell r="J7">
            <v>2.16</v>
          </cell>
          <cell r="K7">
            <v>2.16</v>
          </cell>
          <cell r="L7">
            <v>2.16</v>
          </cell>
          <cell r="M7">
            <v>2.16</v>
          </cell>
          <cell r="N7">
            <v>2.16</v>
          </cell>
          <cell r="O7">
            <v>2.16</v>
          </cell>
        </row>
        <row r="8">
          <cell r="C8" t="str">
            <v>3 тариф</v>
          </cell>
          <cell r="J8">
            <v>2.16</v>
          </cell>
          <cell r="K8">
            <v>2.16</v>
          </cell>
          <cell r="L8">
            <v>2.16</v>
          </cell>
          <cell r="M8">
            <v>2.16</v>
          </cell>
          <cell r="N8">
            <v>2.16</v>
          </cell>
          <cell r="O8">
            <v>2.16</v>
          </cell>
        </row>
        <row r="10">
          <cell r="C10" t="str">
            <v>40 тариф</v>
          </cell>
          <cell r="J10">
            <v>1.65</v>
          </cell>
          <cell r="K10">
            <v>1.65</v>
          </cell>
          <cell r="L10">
            <v>1.65</v>
          </cell>
          <cell r="M10">
            <v>1.65</v>
          </cell>
          <cell r="N10">
            <v>1.65</v>
          </cell>
          <cell r="O10">
            <v>1.65</v>
          </cell>
        </row>
        <row r="11">
          <cell r="C11" t="str">
            <v>41 тариф</v>
          </cell>
          <cell r="J11">
            <v>1.65</v>
          </cell>
          <cell r="K11">
            <v>1.65</v>
          </cell>
          <cell r="L11">
            <v>1.65</v>
          </cell>
          <cell r="M11">
            <v>1.65</v>
          </cell>
          <cell r="N11">
            <v>1.65</v>
          </cell>
          <cell r="O11">
            <v>1.65</v>
          </cell>
        </row>
        <row r="12">
          <cell r="C12" t="str">
            <v>42 тариф</v>
          </cell>
        </row>
        <row r="13">
          <cell r="C13" t="str">
            <v>43 тариф</v>
          </cell>
        </row>
        <row r="14">
          <cell r="C14" t="str">
            <v>60 тариф</v>
          </cell>
          <cell r="J14">
            <v>1.73</v>
          </cell>
          <cell r="K14">
            <v>1.73</v>
          </cell>
          <cell r="L14">
            <v>1.73</v>
          </cell>
          <cell r="M14">
            <v>1.73</v>
          </cell>
          <cell r="N14">
            <v>1.73</v>
          </cell>
          <cell r="O14">
            <v>1.73</v>
          </cell>
        </row>
        <row r="15">
          <cell r="C15" t="str">
            <v>61 тариф</v>
          </cell>
          <cell r="J15">
            <v>1.73</v>
          </cell>
          <cell r="K15">
            <v>1.73</v>
          </cell>
          <cell r="L15">
            <v>1.73</v>
          </cell>
          <cell r="M15">
            <v>1.73</v>
          </cell>
          <cell r="N15">
            <v>1.73</v>
          </cell>
          <cell r="O15">
            <v>1.73</v>
          </cell>
        </row>
        <row r="16">
          <cell r="C16" t="str">
            <v>62 тариф</v>
          </cell>
        </row>
        <row r="17">
          <cell r="C17" t="str">
            <v>63 тариф</v>
          </cell>
        </row>
        <row r="19">
          <cell r="C19" t="str">
            <v>50 тариф</v>
          </cell>
          <cell r="J19">
            <v>1.65</v>
          </cell>
          <cell r="K19">
            <v>1.65</v>
          </cell>
          <cell r="L19">
            <v>1.42</v>
          </cell>
          <cell r="M19">
            <v>1.42</v>
          </cell>
          <cell r="N19">
            <v>1.42</v>
          </cell>
          <cell r="O19">
            <v>1.42</v>
          </cell>
        </row>
        <row r="20">
          <cell r="C20" t="str">
            <v>51 тариф</v>
          </cell>
        </row>
        <row r="21">
          <cell r="C21" t="str">
            <v>52 тариф</v>
          </cell>
        </row>
        <row r="22">
          <cell r="C22" t="str">
            <v>53 тариф</v>
          </cell>
        </row>
        <row r="23">
          <cell r="C23" t="str">
            <v>70 тариф</v>
          </cell>
          <cell r="J23">
            <v>1.65</v>
          </cell>
          <cell r="K23">
            <v>1.65</v>
          </cell>
          <cell r="L23">
            <v>1.42</v>
          </cell>
          <cell r="M23">
            <v>1.42</v>
          </cell>
          <cell r="N23">
            <v>1.42</v>
          </cell>
          <cell r="O23">
            <v>1.42</v>
          </cell>
        </row>
        <row r="24">
          <cell r="C24" t="str">
            <v>71 тариф</v>
          </cell>
        </row>
        <row r="25">
          <cell r="C25" t="str">
            <v>72 тариф</v>
          </cell>
        </row>
        <row r="26">
          <cell r="C26" t="str">
            <v>73 тариф</v>
          </cell>
        </row>
        <row r="27">
          <cell r="C27" t="str">
            <v>8 тариф</v>
          </cell>
          <cell r="J27">
            <v>1.44</v>
          </cell>
          <cell r="K27">
            <v>1.44</v>
          </cell>
          <cell r="L27">
            <v>1.44</v>
          </cell>
          <cell r="M27">
            <v>1.44</v>
          </cell>
          <cell r="N27">
            <v>1.44</v>
          </cell>
          <cell r="O27">
            <v>1.44</v>
          </cell>
        </row>
        <row r="28">
          <cell r="C28" t="str">
            <v>9 тариф</v>
          </cell>
          <cell r="J28">
            <v>0.25</v>
          </cell>
          <cell r="K28">
            <v>0.25</v>
          </cell>
          <cell r="L28">
            <v>0.25</v>
          </cell>
          <cell r="M28">
            <v>0.25</v>
          </cell>
          <cell r="N28">
            <v>0.25</v>
          </cell>
          <cell r="O28">
            <v>0.25</v>
          </cell>
        </row>
        <row r="35">
          <cell r="C35" t="str">
            <v>10 тариф</v>
          </cell>
          <cell r="J35">
            <v>1.47</v>
          </cell>
          <cell r="K35">
            <v>1.47</v>
          </cell>
          <cell r="L35">
            <v>1.47</v>
          </cell>
          <cell r="M35">
            <v>1.47</v>
          </cell>
          <cell r="N35">
            <v>1.47</v>
          </cell>
          <cell r="O35">
            <v>1.47</v>
          </cell>
        </row>
        <row r="36">
          <cell r="C36" t="str">
            <v>11 тариф</v>
          </cell>
          <cell r="K36">
            <v>0.95</v>
          </cell>
          <cell r="L36">
            <v>0.95</v>
          </cell>
          <cell r="M36">
            <v>0.95</v>
          </cell>
          <cell r="N36">
            <v>0.95</v>
          </cell>
          <cell r="O36">
            <v>0.95</v>
          </cell>
        </row>
        <row r="37">
          <cell r="C37" t="str">
            <v>2 тариф</v>
          </cell>
          <cell r="J37">
            <v>2.25</v>
          </cell>
          <cell r="K37">
            <v>2.25</v>
          </cell>
          <cell r="L37">
            <v>2.25</v>
          </cell>
          <cell r="M37">
            <v>2.25</v>
          </cell>
          <cell r="N37">
            <v>2.25</v>
          </cell>
          <cell r="O37">
            <v>2.25</v>
          </cell>
        </row>
        <row r="38">
          <cell r="C38" t="str">
            <v>3 тариф</v>
          </cell>
          <cell r="J38">
            <v>2.25</v>
          </cell>
          <cell r="K38">
            <v>2.25</v>
          </cell>
          <cell r="L38">
            <v>2.25</v>
          </cell>
          <cell r="M38">
            <v>2.25</v>
          </cell>
          <cell r="N38">
            <v>2.25</v>
          </cell>
          <cell r="O38">
            <v>2.25</v>
          </cell>
        </row>
        <row r="40">
          <cell r="C40" t="str">
            <v>40 тариф</v>
          </cell>
          <cell r="J40">
            <v>1.48</v>
          </cell>
          <cell r="K40">
            <v>1.48</v>
          </cell>
          <cell r="L40">
            <v>1.48</v>
          </cell>
          <cell r="M40">
            <v>1.48</v>
          </cell>
          <cell r="N40">
            <v>1.48</v>
          </cell>
          <cell r="O40">
            <v>1.48</v>
          </cell>
        </row>
        <row r="41">
          <cell r="C41" t="str">
            <v>41 тариф</v>
          </cell>
          <cell r="J41">
            <v>1.48</v>
          </cell>
          <cell r="K41">
            <v>1.48</v>
          </cell>
          <cell r="L41">
            <v>1.48</v>
          </cell>
          <cell r="M41">
            <v>1.48</v>
          </cell>
          <cell r="N41">
            <v>1.48</v>
          </cell>
          <cell r="O41">
            <v>1.48</v>
          </cell>
        </row>
        <row r="42">
          <cell r="C42" t="str">
            <v>42 тариф</v>
          </cell>
        </row>
        <row r="43">
          <cell r="C43" t="str">
            <v>43 тариф</v>
          </cell>
        </row>
        <row r="44">
          <cell r="C44" t="str">
            <v>60 тариф</v>
          </cell>
          <cell r="J44">
            <v>1.55</v>
          </cell>
          <cell r="K44">
            <v>1.55</v>
          </cell>
          <cell r="L44">
            <v>1.55</v>
          </cell>
          <cell r="M44">
            <v>1.55</v>
          </cell>
          <cell r="N44">
            <v>1.55</v>
          </cell>
          <cell r="O44">
            <v>1.55</v>
          </cell>
        </row>
        <row r="45">
          <cell r="C45" t="str">
            <v>61 тариф</v>
          </cell>
          <cell r="J45">
            <v>1.55</v>
          </cell>
          <cell r="K45">
            <v>1.55</v>
          </cell>
          <cell r="L45">
            <v>1.55</v>
          </cell>
          <cell r="M45">
            <v>1.55</v>
          </cell>
          <cell r="N45">
            <v>1.55</v>
          </cell>
          <cell r="O45">
            <v>1.55</v>
          </cell>
        </row>
        <row r="46">
          <cell r="C46" t="str">
            <v>62 тариф</v>
          </cell>
        </row>
        <row r="47">
          <cell r="C47" t="str">
            <v>63 тариф</v>
          </cell>
        </row>
        <row r="49">
          <cell r="C49" t="str">
            <v>50 тариф</v>
          </cell>
          <cell r="J49">
            <v>1.48</v>
          </cell>
          <cell r="K49">
            <v>1.48</v>
          </cell>
          <cell r="L49">
            <v>1.48</v>
          </cell>
          <cell r="M49">
            <v>1.07</v>
          </cell>
          <cell r="N49">
            <v>1.07</v>
          </cell>
          <cell r="O49">
            <v>1.07</v>
          </cell>
        </row>
        <row r="50">
          <cell r="C50" t="str">
            <v>51 тариф</v>
          </cell>
        </row>
        <row r="51">
          <cell r="C51" t="str">
            <v>52 тариф</v>
          </cell>
        </row>
        <row r="52">
          <cell r="C52" t="str">
            <v>53 тариф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"/>
      <sheetName val="Меню"/>
      <sheetName val="Соб_н СВС ГВНС ЗВС"/>
      <sheetName val="Соб_н кроме СВС ГВНС ЗВС"/>
      <sheetName val="Структ подр по мес"/>
      <sheetName val="Под  воды по пос ГУП"/>
      <sheetName val="Под  воды по пос"/>
      <sheetName val="Лист1"/>
      <sheetName val="Лист2"/>
      <sheetName val="Лист3"/>
      <sheetName val="Лист4"/>
      <sheetName val="Лист5"/>
      <sheetName val="Пл Отч Канал ГУП"/>
      <sheetName val="Пл Отч Канал"/>
      <sheetName val="ОПЕР ОТЧЕТ канал"/>
      <sheetName val="Кан по Объектам"/>
      <sheetName val="Справка  КНС"/>
      <sheetName val="Расчет реагентов"/>
      <sheetName val="Реагенты В по мес"/>
      <sheetName val="Реагенты К по мес"/>
      <sheetName val="Реагенты В"/>
      <sheetName val="Реагенты К"/>
      <sheetName val="ОПЕР ОТЧ подача"/>
      <sheetName val="ОПЕР ОТЧ реагенты"/>
      <sheetName val="Налоги К"/>
      <sheetName val="Налоги В"/>
      <sheetName val="ТЭП  вод "/>
      <sheetName val="ТЭП всего"/>
      <sheetName val="Слайд 19"/>
      <sheetName val="Слайд 20"/>
      <sheetName val="Неучтенка"/>
      <sheetName val="Форма разверн."/>
      <sheetName val="1-В"/>
      <sheetName val="1-К"/>
      <sheetName val="Баланс предприятия (2)"/>
      <sheetName val="Пл Отч Канал ГУП_пр_г"/>
      <sheetName val="Под  воды по пос ГУП_пр_г"/>
      <sheetName val="Реагенты_эк_В_пр_г"/>
      <sheetName val="Реагенты_эк_К_пр_г"/>
      <sheetName val="Прочие_пр_год_В "/>
      <sheetName val="Прочие_пр_год_К"/>
      <sheetName val="Тарифы"/>
      <sheetName val="ПЛАН ОТЧЕТ вода реаг 2008 Новей"/>
      <sheetName val="Лист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5">
          <cell r="D5" t="str">
            <v>РВ1</v>
          </cell>
        </row>
        <row r="6">
          <cell r="D6" t="str">
            <v>РВ2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D7" t="str">
            <v>РВ3</v>
          </cell>
        </row>
        <row r="8">
          <cell r="D8" t="str">
            <v>РВ4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РВ5</v>
          </cell>
        </row>
        <row r="10">
          <cell r="D10" t="str">
            <v>РВ6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66.650000000000006</v>
          </cell>
          <cell r="J10">
            <v>0</v>
          </cell>
          <cell r="K10">
            <v>636.98</v>
          </cell>
          <cell r="L10">
            <v>654.99</v>
          </cell>
          <cell r="M10">
            <v>539.78</v>
          </cell>
          <cell r="N10">
            <v>584</v>
          </cell>
          <cell r="O10">
            <v>0</v>
          </cell>
          <cell r="P10">
            <v>0</v>
          </cell>
        </row>
        <row r="11">
          <cell r="D11" t="str">
            <v>РВ7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5.5513878469617399</v>
          </cell>
          <cell r="J11">
            <v>0</v>
          </cell>
          <cell r="K11">
            <v>1.5306603033062265</v>
          </cell>
          <cell r="L11">
            <v>1.5267408662727675</v>
          </cell>
          <cell r="M11">
            <v>1.0004075734558524</v>
          </cell>
          <cell r="N11">
            <v>0.5</v>
          </cell>
          <cell r="O11">
            <v>0</v>
          </cell>
          <cell r="P11">
            <v>0</v>
          </cell>
        </row>
        <row r="12">
          <cell r="D12" t="str">
            <v>РВ8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0.37</v>
          </cell>
          <cell r="J12">
            <v>0</v>
          </cell>
          <cell r="K12">
            <v>0.97499999999999998</v>
          </cell>
          <cell r="L12">
            <v>1</v>
          </cell>
          <cell r="M12">
            <v>0.54</v>
          </cell>
          <cell r="N12">
            <v>0.29199999999999998</v>
          </cell>
          <cell r="O12">
            <v>0</v>
          </cell>
          <cell r="P12">
            <v>0</v>
          </cell>
        </row>
        <row r="13">
          <cell r="D13" t="str">
            <v>РВ9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1064.8648648648648</v>
          </cell>
          <cell r="J13">
            <v>0</v>
          </cell>
          <cell r="K13">
            <v>1094.8041846153844</v>
          </cell>
          <cell r="L13">
            <v>1095.8635453500001</v>
          </cell>
          <cell r="M13">
            <v>1093.7351256481479</v>
          </cell>
          <cell r="N13">
            <v>1064.9657534246578</v>
          </cell>
          <cell r="O13">
            <v>0</v>
          </cell>
          <cell r="P13">
            <v>0</v>
          </cell>
        </row>
        <row r="14">
          <cell r="D14" t="str">
            <v>РВ10</v>
          </cell>
          <cell r="I14">
            <v>0.39400000000000002</v>
          </cell>
          <cell r="K14">
            <v>1.06743408</v>
          </cell>
          <cell r="L14">
            <v>1.0958635453500001</v>
          </cell>
          <cell r="M14">
            <v>0.59061696784999995</v>
          </cell>
          <cell r="N14">
            <v>0.31097000000000002</v>
          </cell>
        </row>
        <row r="15">
          <cell r="D15" t="str">
            <v>РВ11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66.644999999999996</v>
          </cell>
          <cell r="J15">
            <v>0</v>
          </cell>
          <cell r="K15">
            <v>19.399999999999999</v>
          </cell>
          <cell r="L15">
            <v>0</v>
          </cell>
          <cell r="M15">
            <v>-19.399999999999999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РВ12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61.354940355615582</v>
          </cell>
          <cell r="J16">
            <v>0</v>
          </cell>
          <cell r="K16">
            <v>180.56701030927837</v>
          </cell>
          <cell r="L16">
            <v>0</v>
          </cell>
          <cell r="M16">
            <v>180.56701030927837</v>
          </cell>
          <cell r="N16">
            <v>0</v>
          </cell>
          <cell r="O16">
            <v>0</v>
          </cell>
          <cell r="P16">
            <v>0</v>
          </cell>
        </row>
        <row r="17">
          <cell r="D17" t="str">
            <v>РВ13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4.0890000000000004</v>
          </cell>
          <cell r="J17">
            <v>0</v>
          </cell>
          <cell r="K17">
            <v>3.5030000000000001</v>
          </cell>
          <cell r="L17">
            <v>0</v>
          </cell>
          <cell r="M17">
            <v>-3.5030000000000001</v>
          </cell>
          <cell r="N17">
            <v>0</v>
          </cell>
          <cell r="O17">
            <v>0</v>
          </cell>
          <cell r="P17">
            <v>0</v>
          </cell>
        </row>
        <row r="18">
          <cell r="D18" t="str">
            <v>РВ14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2653.4605037906576</v>
          </cell>
          <cell r="J18">
            <v>0</v>
          </cell>
          <cell r="K18">
            <v>2727.7508992292323</v>
          </cell>
          <cell r="L18">
            <v>0</v>
          </cell>
          <cell r="M18">
            <v>2727.6620039965742</v>
          </cell>
          <cell r="N18">
            <v>0</v>
          </cell>
          <cell r="O18">
            <v>0</v>
          </cell>
          <cell r="P18">
            <v>0</v>
          </cell>
        </row>
        <row r="19">
          <cell r="D19" t="str">
            <v>РВ15</v>
          </cell>
          <cell r="I19">
            <v>10.85</v>
          </cell>
          <cell r="K19">
            <v>9.5553114000000008</v>
          </cell>
          <cell r="M19">
            <v>-9.5549999999999997</v>
          </cell>
        </row>
        <row r="20">
          <cell r="D20" t="str">
            <v>РВ16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</v>
          </cell>
          <cell r="M20">
            <v>19.399999999999999</v>
          </cell>
          <cell r="N20">
            <v>0</v>
          </cell>
          <cell r="O20">
            <v>38.700000000000003</v>
          </cell>
          <cell r="P20">
            <v>506.7</v>
          </cell>
        </row>
        <row r="21">
          <cell r="D21" t="str">
            <v>РВ17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194.33333333333334</v>
          </cell>
          <cell r="M21">
            <v>180.56701030927837</v>
          </cell>
          <cell r="N21">
            <v>0</v>
          </cell>
          <cell r="O21">
            <v>13.901808785529715</v>
          </cell>
          <cell r="P21">
            <v>13.8898756660746</v>
          </cell>
        </row>
        <row r="22">
          <cell r="D22" t="str">
            <v>РВ18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0.58299999999999996</v>
          </cell>
          <cell r="M22">
            <v>3.5030000000000001</v>
          </cell>
          <cell r="N22">
            <v>0</v>
          </cell>
          <cell r="O22">
            <v>0.53800000000000003</v>
          </cell>
          <cell r="P22">
            <v>7.0380000000000003</v>
          </cell>
        </row>
        <row r="23">
          <cell r="D23" t="str">
            <v>РВ19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2098.5426000000002</v>
          </cell>
          <cell r="M23">
            <v>2113.6168998001713</v>
          </cell>
          <cell r="N23">
            <v>0</v>
          </cell>
          <cell r="O23">
            <v>2096.410780669145</v>
          </cell>
          <cell r="P23">
            <v>2104.65103296391</v>
          </cell>
        </row>
        <row r="24">
          <cell r="D24" t="str">
            <v>РВ20</v>
          </cell>
          <cell r="L24">
            <v>1.2234503358</v>
          </cell>
          <cell r="M24">
            <v>7.4039999999999999</v>
          </cell>
          <cell r="O24">
            <v>1.127869</v>
          </cell>
          <cell r="P24">
            <v>14.812533969999999</v>
          </cell>
        </row>
        <row r="25">
          <cell r="D25" t="str">
            <v>РВ21</v>
          </cell>
        </row>
        <row r="26">
          <cell r="D26" t="str">
            <v>РВ22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D27" t="str">
            <v>РВ23</v>
          </cell>
        </row>
        <row r="28">
          <cell r="D28" t="str">
            <v>РВ24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D29" t="str">
            <v>РВ25</v>
          </cell>
        </row>
        <row r="30">
          <cell r="D30" t="str">
            <v>РВ26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66.644999999999996</v>
          </cell>
          <cell r="J30">
            <v>0</v>
          </cell>
          <cell r="K30">
            <v>19.399999999999999</v>
          </cell>
          <cell r="L30">
            <v>3</v>
          </cell>
          <cell r="M30">
            <v>0</v>
          </cell>
          <cell r="N30">
            <v>0</v>
          </cell>
          <cell r="O30">
            <v>0</v>
          </cell>
          <cell r="P30">
            <v>506.7</v>
          </cell>
        </row>
        <row r="31">
          <cell r="D31" t="str">
            <v>РВ27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27.158826618651062</v>
          </cell>
          <cell r="J31">
            <v>0</v>
          </cell>
          <cell r="K31">
            <v>30.103092783505158</v>
          </cell>
          <cell r="L31">
            <v>33.666666666666664</v>
          </cell>
          <cell r="M31">
            <v>0</v>
          </cell>
          <cell r="N31">
            <v>0</v>
          </cell>
          <cell r="O31">
            <v>0</v>
          </cell>
          <cell r="P31">
            <v>4.7365304914150386</v>
          </cell>
        </row>
        <row r="32">
          <cell r="D32" t="str">
            <v>РВ28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1.81</v>
          </cell>
          <cell r="J32">
            <v>0</v>
          </cell>
          <cell r="K32">
            <v>0.58399999999999996</v>
          </cell>
          <cell r="L32">
            <v>0.10100000000000001</v>
          </cell>
          <cell r="M32">
            <v>0</v>
          </cell>
          <cell r="N32">
            <v>0</v>
          </cell>
          <cell r="O32">
            <v>0</v>
          </cell>
          <cell r="P32">
            <v>2.4</v>
          </cell>
        </row>
        <row r="33">
          <cell r="D33" t="str">
            <v>РВ29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3252.4861878453034</v>
          </cell>
          <cell r="J33">
            <v>0</v>
          </cell>
          <cell r="K33">
            <v>3343.57</v>
          </cell>
          <cell r="L33">
            <v>3346.8268808910889</v>
          </cell>
          <cell r="M33">
            <v>0</v>
          </cell>
          <cell r="N33">
            <v>0</v>
          </cell>
          <cell r="O33">
            <v>0</v>
          </cell>
          <cell r="P33">
            <v>3340.3175000000001</v>
          </cell>
        </row>
        <row r="34">
          <cell r="D34" t="str">
            <v>РВ30</v>
          </cell>
          <cell r="I34">
            <v>5.8869999999999996</v>
          </cell>
          <cell r="K34">
            <v>1.95264488</v>
          </cell>
          <cell r="L34">
            <v>0.33802951497</v>
          </cell>
          <cell r="P34">
            <v>8.0167619999999999</v>
          </cell>
        </row>
        <row r="35">
          <cell r="D35" t="str">
            <v>РВ31</v>
          </cell>
          <cell r="K35">
            <v>19.399999999999999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РВ32</v>
          </cell>
          <cell r="K36">
            <v>3.6082474226804124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D37" t="str">
            <v>РВ33</v>
          </cell>
          <cell r="K37">
            <v>7.0000000000000007E-2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D38" t="str">
            <v>РВ34</v>
          </cell>
          <cell r="K38">
            <v>62687.146285714276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D39" t="str">
            <v>РВ35</v>
          </cell>
          <cell r="K39">
            <v>4.38810024</v>
          </cell>
        </row>
        <row r="40">
          <cell r="D40" t="str">
            <v>РВ36</v>
          </cell>
        </row>
        <row r="41">
          <cell r="D41" t="str">
            <v>РВ37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D42" t="str">
            <v>РВ38</v>
          </cell>
        </row>
        <row r="43">
          <cell r="D43" t="str">
            <v>РВ39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D44" t="str">
            <v>РВ40</v>
          </cell>
        </row>
        <row r="45">
          <cell r="D45" t="str">
            <v>РВ41</v>
          </cell>
        </row>
        <row r="46">
          <cell r="D46" t="str">
            <v>РВ42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D47" t="str">
            <v>РВ43</v>
          </cell>
        </row>
        <row r="48">
          <cell r="D48" t="str">
            <v>РВ44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РВ45</v>
          </cell>
        </row>
        <row r="50">
          <cell r="D50" t="str">
            <v>РВ46</v>
          </cell>
          <cell r="E50">
            <v>478.09</v>
          </cell>
          <cell r="F50">
            <v>451.27</v>
          </cell>
          <cell r="G50">
            <v>469.93</v>
          </cell>
          <cell r="H50">
            <v>432.24</v>
          </cell>
          <cell r="I50">
            <v>1179.47</v>
          </cell>
          <cell r="J50">
            <v>1178.48</v>
          </cell>
          <cell r="K50">
            <v>1279.1500000000001</v>
          </cell>
          <cell r="L50">
            <v>1217.27</v>
          </cell>
          <cell r="M50">
            <v>1103.8</v>
          </cell>
          <cell r="N50">
            <v>1313.31</v>
          </cell>
          <cell r="O50">
            <v>1304.3</v>
          </cell>
          <cell r="P50">
            <v>1469.42</v>
          </cell>
        </row>
        <row r="51">
          <cell r="D51" t="str">
            <v>РВ47</v>
          </cell>
          <cell r="E51">
            <v>19.843544102574832</v>
          </cell>
          <cell r="F51">
            <v>21.776320163095264</v>
          </cell>
          <cell r="G51">
            <v>20.077458344859867</v>
          </cell>
          <cell r="H51">
            <v>19.16527854895428</v>
          </cell>
          <cell r="I51">
            <v>11.7866499359882</v>
          </cell>
          <cell r="J51">
            <v>10.83853777747607</v>
          </cell>
          <cell r="K51">
            <v>14.628464214517452</v>
          </cell>
          <cell r="L51">
            <v>13.08666113516311</v>
          </cell>
          <cell r="M51">
            <v>14.408407320166697</v>
          </cell>
          <cell r="N51">
            <v>11.764929833778773</v>
          </cell>
          <cell r="O51">
            <v>9.667254465997086</v>
          </cell>
          <cell r="P51">
            <v>7.4267398020987869</v>
          </cell>
        </row>
        <row r="52">
          <cell r="D52" t="str">
            <v>РВ48</v>
          </cell>
          <cell r="E52">
            <v>9.4870000000000001</v>
          </cell>
          <cell r="F52">
            <v>9.827</v>
          </cell>
          <cell r="G52">
            <v>9.4350000000000005</v>
          </cell>
          <cell r="H52">
            <v>8.2839999999999989</v>
          </cell>
          <cell r="I52">
            <v>13.902000000000001</v>
          </cell>
          <cell r="J52">
            <v>12.772999999999998</v>
          </cell>
          <cell r="K52">
            <v>18.712</v>
          </cell>
          <cell r="L52">
            <v>15.93</v>
          </cell>
          <cell r="M52">
            <v>15.904</v>
          </cell>
          <cell r="N52">
            <v>15.451000000000001</v>
          </cell>
          <cell r="O52">
            <v>12.609</v>
          </cell>
          <cell r="P52">
            <v>10.913</v>
          </cell>
        </row>
        <row r="53">
          <cell r="D53" t="str">
            <v>РВ49</v>
          </cell>
          <cell r="E53">
            <v>5559.9241066722889</v>
          </cell>
          <cell r="F53">
            <v>5559.987788745294</v>
          </cell>
          <cell r="G53">
            <v>5559.9364069952308</v>
          </cell>
          <cell r="H53">
            <v>5560.1158860453897</v>
          </cell>
          <cell r="I53">
            <v>5559.9913681484677</v>
          </cell>
          <cell r="J53">
            <v>5560.0093948171934</v>
          </cell>
          <cell r="K53">
            <v>5715.68</v>
          </cell>
          <cell r="L53">
            <v>5720.0545034526049</v>
          </cell>
          <cell r="M53">
            <v>5710.12</v>
          </cell>
          <cell r="N53">
            <v>5693.44</v>
          </cell>
          <cell r="O53">
            <v>5699</v>
          </cell>
          <cell r="P53">
            <v>5710.12</v>
          </cell>
        </row>
        <row r="54">
          <cell r="D54" t="str">
            <v>РВ50</v>
          </cell>
          <cell r="E54">
            <v>52.747</v>
          </cell>
          <cell r="F54">
            <v>54.637999999999998</v>
          </cell>
          <cell r="G54">
            <v>52.457999999999998</v>
          </cell>
          <cell r="H54">
            <v>46.06</v>
          </cell>
          <cell r="I54">
            <v>77.295000000000002</v>
          </cell>
          <cell r="J54">
            <v>71.018000000000001</v>
          </cell>
          <cell r="K54">
            <v>106.95180415999999</v>
          </cell>
          <cell r="L54">
            <v>91.120468239999994</v>
          </cell>
          <cell r="M54">
            <v>90.813748480000001</v>
          </cell>
          <cell r="N54">
            <v>87.969341440000008</v>
          </cell>
          <cell r="O54">
            <v>71.858690999999993</v>
          </cell>
          <cell r="P54">
            <v>62.31453956</v>
          </cell>
        </row>
        <row r="55">
          <cell r="D55" t="str">
            <v>РВ51</v>
          </cell>
          <cell r="E55">
            <v>52.747</v>
          </cell>
          <cell r="F55">
            <v>54.637999999999998</v>
          </cell>
          <cell r="G55">
            <v>52.457999999999998</v>
          </cell>
          <cell r="H55">
            <v>46.06</v>
          </cell>
          <cell r="I55">
            <v>94.426000000000002</v>
          </cell>
          <cell r="J55">
            <v>71.018000000000001</v>
          </cell>
          <cell r="K55">
            <v>123.91529475999999</v>
          </cell>
          <cell r="L55">
            <v>93.777811636119992</v>
          </cell>
          <cell r="M55">
            <v>89.253365447850001</v>
          </cell>
          <cell r="N55">
            <v>88.280311440000006</v>
          </cell>
          <cell r="O55">
            <v>72.986559999999997</v>
          </cell>
          <cell r="P55">
            <v>85.14383552999999</v>
          </cell>
        </row>
        <row r="61">
          <cell r="D61" t="str">
            <v>Маяк</v>
          </cell>
          <cell r="E61" t="str">
            <v xml:space="preserve">Январь </v>
          </cell>
          <cell r="F61" t="str">
            <v>Февраль</v>
          </cell>
          <cell r="G61" t="str">
            <v>Март</v>
          </cell>
          <cell r="H61" t="str">
            <v>Апрель</v>
          </cell>
          <cell r="I61" t="str">
            <v>Май</v>
          </cell>
          <cell r="J61" t="str">
            <v>Июнь</v>
          </cell>
          <cell r="K61" t="str">
            <v>Июль</v>
          </cell>
          <cell r="L61" t="str">
            <v>Август</v>
          </cell>
          <cell r="M61" t="str">
            <v>Сентябрь</v>
          </cell>
          <cell r="N61" t="str">
            <v>Октябрь</v>
          </cell>
          <cell r="O61" t="str">
            <v>Ноябрь</v>
          </cell>
          <cell r="P61" t="str">
            <v>Декабрь</v>
          </cell>
        </row>
        <row r="62">
          <cell r="E62" t="str">
            <v>факт</v>
          </cell>
          <cell r="F62" t="str">
            <v>факт</v>
          </cell>
          <cell r="G62" t="str">
            <v>факт</v>
          </cell>
          <cell r="H62" t="str">
            <v>факт</v>
          </cell>
          <cell r="I62" t="str">
            <v>факт</v>
          </cell>
          <cell r="J62" t="str">
            <v>факт</v>
          </cell>
          <cell r="K62" t="str">
            <v>факт</v>
          </cell>
          <cell r="L62" t="str">
            <v>факт</v>
          </cell>
          <cell r="M62" t="str">
            <v>факт</v>
          </cell>
          <cell r="N62" t="str">
            <v>факт</v>
          </cell>
          <cell r="O62" t="str">
            <v>факт</v>
          </cell>
          <cell r="P62" t="str">
            <v>факт</v>
          </cell>
        </row>
        <row r="63">
          <cell r="D63">
            <v>63</v>
          </cell>
          <cell r="E63">
            <v>25599.5</v>
          </cell>
          <cell r="F63">
            <v>23820.400000000001</v>
          </cell>
          <cell r="G63">
            <v>26249.5</v>
          </cell>
          <cell r="H63">
            <v>25479.1</v>
          </cell>
          <cell r="I63">
            <v>25318.5</v>
          </cell>
          <cell r="J63">
            <v>23256.2</v>
          </cell>
          <cell r="K63">
            <v>22975.1</v>
          </cell>
          <cell r="L63">
            <v>22985.9</v>
          </cell>
          <cell r="M63">
            <v>23684.1</v>
          </cell>
          <cell r="N63">
            <v>24834.2</v>
          </cell>
          <cell r="O63">
            <v>24475.1</v>
          </cell>
          <cell r="P63">
            <v>25087.4</v>
          </cell>
        </row>
        <row r="64">
          <cell r="D64">
            <v>64</v>
          </cell>
          <cell r="E64">
            <v>2.2113713158460127</v>
          </cell>
          <cell r="F64">
            <v>2.2333797921109637</v>
          </cell>
          <cell r="G64">
            <v>2.2308996361835463</v>
          </cell>
          <cell r="H64">
            <v>2.4066784148576676</v>
          </cell>
          <cell r="I64">
            <v>2.1423070087090466</v>
          </cell>
          <cell r="J64">
            <v>2.2617624547432511</v>
          </cell>
          <cell r="K64">
            <v>2.3938960004526639</v>
          </cell>
          <cell r="L64">
            <v>2.4406266450302141</v>
          </cell>
          <cell r="M64">
            <v>2.4235668655342617</v>
          </cell>
          <cell r="N64">
            <v>2.2952219117185173</v>
          </cell>
          <cell r="O64">
            <v>2.2880396811453272</v>
          </cell>
          <cell r="P64">
            <v>2.2760429538333984</v>
          </cell>
        </row>
        <row r="65">
          <cell r="D65">
            <v>65</v>
          </cell>
          <cell r="E65">
            <v>56.61</v>
          </cell>
          <cell r="F65">
            <v>53.2</v>
          </cell>
          <cell r="G65">
            <v>58.56</v>
          </cell>
          <cell r="H65">
            <v>61.32</v>
          </cell>
          <cell r="I65">
            <v>54.24</v>
          </cell>
          <cell r="J65">
            <v>52.6</v>
          </cell>
          <cell r="K65">
            <v>55</v>
          </cell>
          <cell r="L65">
            <v>56.1</v>
          </cell>
          <cell r="M65">
            <v>57.4</v>
          </cell>
          <cell r="N65">
            <v>57</v>
          </cell>
          <cell r="O65">
            <v>56</v>
          </cell>
          <cell r="P65">
            <v>57.1</v>
          </cell>
        </row>
        <row r="66">
          <cell r="D66">
            <v>66</v>
          </cell>
          <cell r="E66">
            <v>13903.903903903903</v>
          </cell>
          <cell r="F66">
            <v>14439.5</v>
          </cell>
          <cell r="G66">
            <v>14576.135409153003</v>
          </cell>
          <cell r="H66">
            <v>14532.824249999998</v>
          </cell>
          <cell r="I66">
            <v>14865.064979351033</v>
          </cell>
          <cell r="J66">
            <v>14700.266320912549</v>
          </cell>
          <cell r="K66">
            <v>14674.669159999999</v>
          </cell>
          <cell r="L66">
            <v>14578.429529999998</v>
          </cell>
          <cell r="M66">
            <v>14960.966279999997</v>
          </cell>
          <cell r="N66">
            <v>14706.87232</v>
          </cell>
          <cell r="O66">
            <v>14346.83275</v>
          </cell>
          <cell r="P66">
            <v>13888.213447985989</v>
          </cell>
        </row>
        <row r="67">
          <cell r="D67">
            <v>67</v>
          </cell>
          <cell r="E67">
            <v>787.1</v>
          </cell>
          <cell r="F67">
            <v>768.18140000000005</v>
          </cell>
          <cell r="G67">
            <v>853.57848955999998</v>
          </cell>
          <cell r="H67">
            <v>891.15278300999989</v>
          </cell>
          <cell r="I67">
            <v>806.28112448000002</v>
          </cell>
          <cell r="J67">
            <v>773.23400848000006</v>
          </cell>
          <cell r="K67">
            <v>807.10680379999997</v>
          </cell>
          <cell r="L67">
            <v>817.84989663299984</v>
          </cell>
          <cell r="M67">
            <v>858.75946447199988</v>
          </cell>
          <cell r="N67">
            <v>838.29172224000001</v>
          </cell>
          <cell r="O67">
            <v>803.4226339999999</v>
          </cell>
          <cell r="P67">
            <v>793.01698787999999</v>
          </cell>
        </row>
        <row r="68">
          <cell r="D68">
            <v>68</v>
          </cell>
          <cell r="E68">
            <v>25599.5</v>
          </cell>
          <cell r="F68">
            <v>23820.400000000001</v>
          </cell>
          <cell r="G68">
            <v>26249.5</v>
          </cell>
          <cell r="H68">
            <v>25479.1</v>
          </cell>
          <cell r="I68">
            <v>25318.5</v>
          </cell>
          <cell r="J68">
            <v>23256.2</v>
          </cell>
          <cell r="K68">
            <v>22975.1</v>
          </cell>
          <cell r="L68">
            <v>22985.9</v>
          </cell>
          <cell r="M68">
            <v>23684.1</v>
          </cell>
          <cell r="N68">
            <v>24834.2</v>
          </cell>
          <cell r="O68">
            <v>24475.1</v>
          </cell>
          <cell r="P68">
            <v>25087.4</v>
          </cell>
        </row>
        <row r="69">
          <cell r="D69">
            <v>69</v>
          </cell>
          <cell r="E69">
            <v>1.4062774663567648</v>
          </cell>
          <cell r="F69">
            <v>1.4147537404913435</v>
          </cell>
          <cell r="G69">
            <v>1.4133602544810377</v>
          </cell>
          <cell r="H69">
            <v>1.4717945296340924</v>
          </cell>
          <cell r="I69">
            <v>1.4218851827714911</v>
          </cell>
          <cell r="J69">
            <v>1.4619757312028621</v>
          </cell>
          <cell r="K69">
            <v>1.4798629820980105</v>
          </cell>
          <cell r="L69">
            <v>1.4791676636546751</v>
          </cell>
          <cell r="M69">
            <v>1.583340722256704</v>
          </cell>
          <cell r="N69">
            <v>1.489880890062897</v>
          </cell>
          <cell r="O69">
            <v>1.470882652164853</v>
          </cell>
          <cell r="P69">
            <v>1.4708578808485533</v>
          </cell>
        </row>
        <row r="70">
          <cell r="D70">
            <v>70</v>
          </cell>
          <cell r="E70">
            <v>36</v>
          </cell>
          <cell r="F70">
            <v>33.700000000000003</v>
          </cell>
          <cell r="G70">
            <v>37.1</v>
          </cell>
          <cell r="H70">
            <v>37.5</v>
          </cell>
          <cell r="I70">
            <v>36</v>
          </cell>
          <cell r="J70">
            <v>34</v>
          </cell>
          <cell r="K70">
            <v>34</v>
          </cell>
          <cell r="L70">
            <v>34</v>
          </cell>
          <cell r="M70">
            <v>37.5</v>
          </cell>
          <cell r="N70">
            <v>37</v>
          </cell>
          <cell r="O70">
            <v>36</v>
          </cell>
          <cell r="P70">
            <v>36.9</v>
          </cell>
        </row>
        <row r="71">
          <cell r="D71">
            <v>71</v>
          </cell>
          <cell r="E71">
            <v>1083.3333333333333</v>
          </cell>
          <cell r="F71">
            <v>1085.7</v>
          </cell>
          <cell r="G71">
            <v>1090.0089045822103</v>
          </cell>
          <cell r="H71">
            <v>1090.8017399999999</v>
          </cell>
          <cell r="I71">
            <v>1089.7211199999999</v>
          </cell>
          <cell r="J71">
            <v>1089.70056</v>
          </cell>
          <cell r="K71">
            <v>1089.6902799999998</v>
          </cell>
          <cell r="L71">
            <v>1090.7502899999999</v>
          </cell>
          <cell r="M71">
            <v>1088.6199999999999</v>
          </cell>
          <cell r="N71">
            <v>1085.44</v>
          </cell>
          <cell r="O71">
            <v>1086.5008541666666</v>
          </cell>
          <cell r="P71">
            <v>1088.6199999999999</v>
          </cell>
        </row>
        <row r="72">
          <cell r="D72">
            <v>72</v>
          </cell>
          <cell r="E72">
            <v>39</v>
          </cell>
          <cell r="F72">
            <v>36.588090000000001</v>
          </cell>
          <cell r="G72">
            <v>40.439330360000007</v>
          </cell>
          <cell r="H72">
            <v>40.905065249999993</v>
          </cell>
          <cell r="I72">
            <v>39.229960319999996</v>
          </cell>
          <cell r="J72">
            <v>37.049819040000003</v>
          </cell>
          <cell r="K72">
            <v>37.049469519999995</v>
          </cell>
          <cell r="L72">
            <v>37.085509859999995</v>
          </cell>
          <cell r="M72">
            <v>40.823249999999994</v>
          </cell>
          <cell r="N72">
            <v>40.161279999999998</v>
          </cell>
          <cell r="O72">
            <v>39.114030749999998</v>
          </cell>
          <cell r="P72">
            <v>40.170077999999997</v>
          </cell>
        </row>
        <row r="73">
          <cell r="D73">
            <v>73</v>
          </cell>
          <cell r="E73">
            <v>24418.799999999999</v>
          </cell>
          <cell r="F73">
            <v>23151.5</v>
          </cell>
          <cell r="G73">
            <v>25669.5</v>
          </cell>
          <cell r="H73">
            <v>25062.6</v>
          </cell>
          <cell r="I73">
            <v>25203.4</v>
          </cell>
          <cell r="J73">
            <v>23256.2</v>
          </cell>
          <cell r="K73">
            <v>22975.1</v>
          </cell>
          <cell r="L73">
            <v>22985.9</v>
          </cell>
          <cell r="M73">
            <v>23684.1</v>
          </cell>
          <cell r="N73">
            <v>24834.2</v>
          </cell>
          <cell r="O73">
            <v>24475.1</v>
          </cell>
          <cell r="P73">
            <v>25087.4</v>
          </cell>
        </row>
        <row r="74">
          <cell r="D74">
            <v>74</v>
          </cell>
          <cell r="E74">
            <v>77.776139695644346</v>
          </cell>
          <cell r="F74">
            <v>79.165496836058139</v>
          </cell>
          <cell r="G74">
            <v>79.167884064746104</v>
          </cell>
          <cell r="H74">
            <v>79.165768914637752</v>
          </cell>
          <cell r="I74">
            <v>76.390486997786013</v>
          </cell>
          <cell r="J74">
            <v>77.777108899992257</v>
          </cell>
          <cell r="K74">
            <v>69.444746704040469</v>
          </cell>
          <cell r="L74">
            <v>78.474195050008916</v>
          </cell>
          <cell r="M74">
            <v>81.615936429925569</v>
          </cell>
          <cell r="N74">
            <v>81.943448953459338</v>
          </cell>
          <cell r="O74">
            <v>81.94450686616193</v>
          </cell>
          <cell r="P74">
            <v>81.806006202316709</v>
          </cell>
        </row>
        <row r="75">
          <cell r="D75">
            <v>75</v>
          </cell>
          <cell r="E75">
            <v>1899.2</v>
          </cell>
          <cell r="F75">
            <v>1832.8</v>
          </cell>
          <cell r="G75">
            <v>2032.2</v>
          </cell>
          <cell r="H75">
            <v>1984.1</v>
          </cell>
          <cell r="I75">
            <v>1925.3</v>
          </cell>
          <cell r="J75">
            <v>1808.8</v>
          </cell>
          <cell r="K75">
            <v>1595.5</v>
          </cell>
          <cell r="L75">
            <v>1803.8</v>
          </cell>
          <cell r="M75">
            <v>1933</v>
          </cell>
          <cell r="N75">
            <v>2035</v>
          </cell>
          <cell r="O75">
            <v>2005.6</v>
          </cell>
          <cell r="P75">
            <v>2052.3000000000002</v>
          </cell>
        </row>
        <row r="76">
          <cell r="D76">
            <v>76</v>
          </cell>
          <cell r="E76">
            <v>2054.1807076663858</v>
          </cell>
          <cell r="F76">
            <v>2095.1756799999998</v>
          </cell>
          <cell r="G76">
            <v>2115.3258789882884</v>
          </cell>
          <cell r="H76">
            <v>2127.9042951615343</v>
          </cell>
          <cell r="I76">
            <v>2127.0656400000003</v>
          </cell>
          <cell r="J76">
            <v>2127.3946000000001</v>
          </cell>
          <cell r="K76">
            <v>2127.9262702601063</v>
          </cell>
          <cell r="L76">
            <v>2129.9991299999997</v>
          </cell>
          <cell r="M76">
            <v>2125.8783326849457</v>
          </cell>
          <cell r="N76">
            <v>2119.6799999999998</v>
          </cell>
          <cell r="O76">
            <v>2121.75</v>
          </cell>
          <cell r="P76">
            <v>2125.89</v>
          </cell>
        </row>
        <row r="77">
          <cell r="D77">
            <v>77</v>
          </cell>
          <cell r="E77">
            <v>3901.3</v>
          </cell>
          <cell r="F77">
            <v>3840.0379863039993</v>
          </cell>
          <cell r="G77">
            <v>4298.7652512799996</v>
          </cell>
          <cell r="H77">
            <v>4221.9749120300003</v>
          </cell>
          <cell r="I77">
            <v>4095.2394766920006</v>
          </cell>
          <cell r="J77">
            <v>3848.0313524800004</v>
          </cell>
          <cell r="K77">
            <v>3395.1063641999999</v>
          </cell>
          <cell r="L77">
            <v>3842.0924306939992</v>
          </cell>
          <cell r="M77">
            <v>4109.3228170799994</v>
          </cell>
          <cell r="N77">
            <v>4313.5487999999996</v>
          </cell>
          <cell r="O77">
            <v>4255.3817999999992</v>
          </cell>
          <cell r="P77">
            <v>4362.9640470000004</v>
          </cell>
        </row>
        <row r="78">
          <cell r="D78">
            <v>78</v>
          </cell>
        </row>
        <row r="79">
          <cell r="D79">
            <v>79</v>
          </cell>
          <cell r="P79">
            <v>0</v>
          </cell>
        </row>
        <row r="80">
          <cell r="D80">
            <v>80</v>
          </cell>
        </row>
        <row r="81">
          <cell r="D81">
            <v>81</v>
          </cell>
          <cell r="P81">
            <v>0</v>
          </cell>
        </row>
        <row r="82">
          <cell r="D82">
            <v>82</v>
          </cell>
        </row>
        <row r="83">
          <cell r="D83">
            <v>83</v>
          </cell>
          <cell r="P83">
            <v>1426</v>
          </cell>
        </row>
        <row r="84">
          <cell r="D84">
            <v>84</v>
          </cell>
          <cell r="P84">
            <v>1.6998597475455821</v>
          </cell>
        </row>
        <row r="85">
          <cell r="D85">
            <v>85</v>
          </cell>
          <cell r="P85">
            <v>2.4239999999999999</v>
          </cell>
        </row>
        <row r="86">
          <cell r="D86">
            <v>86</v>
          </cell>
          <cell r="P86">
            <v>115024</v>
          </cell>
        </row>
        <row r="87">
          <cell r="D87">
            <v>87</v>
          </cell>
          <cell r="P87">
            <v>278.81817599999999</v>
          </cell>
        </row>
        <row r="88">
          <cell r="D88">
            <v>88</v>
          </cell>
        </row>
        <row r="89">
          <cell r="D89">
            <v>89</v>
          </cell>
        </row>
        <row r="90">
          <cell r="D90">
            <v>90</v>
          </cell>
          <cell r="I90">
            <v>4.0000000000000001E-3</v>
          </cell>
          <cell r="J90">
            <v>8.0000000000000002E-3</v>
          </cell>
          <cell r="K90">
            <v>3.7524999999999999</v>
          </cell>
          <cell r="L90">
            <v>2.3155000000000001</v>
          </cell>
          <cell r="M90">
            <v>1.9550000000000001</v>
          </cell>
          <cell r="N90">
            <v>0.80249999999999999</v>
          </cell>
          <cell r="O90">
            <v>1.0019999999999998</v>
          </cell>
          <cell r="P90">
            <v>1E-3</v>
          </cell>
        </row>
        <row r="91">
          <cell r="D91">
            <v>91</v>
          </cell>
          <cell r="J91">
            <v>5715.68</v>
          </cell>
          <cell r="K91">
            <v>5714.8005862758155</v>
          </cell>
          <cell r="L91">
            <v>4424.0467372057865</v>
          </cell>
          <cell r="M91">
            <v>7282.6767263427109</v>
          </cell>
          <cell r="N91">
            <v>5693.44</v>
          </cell>
          <cell r="O91">
            <v>5699</v>
          </cell>
          <cell r="P91">
            <v>5710.12</v>
          </cell>
        </row>
        <row r="92">
          <cell r="D92">
            <v>92</v>
          </cell>
          <cell r="I92">
            <v>2.2440000000000002E-2</v>
          </cell>
          <cell r="J92">
            <v>4.5725439999999999E-2</v>
          </cell>
          <cell r="K92">
            <v>21.444789199999999</v>
          </cell>
          <cell r="L92">
            <v>10.243880219999999</v>
          </cell>
          <cell r="M92">
            <v>14.237633000000001</v>
          </cell>
          <cell r="N92">
            <v>4.5689856000000004</v>
          </cell>
          <cell r="O92">
            <v>5.710397999999997</v>
          </cell>
          <cell r="P92">
            <v>5.71012E-3</v>
          </cell>
        </row>
        <row r="93">
          <cell r="D93">
            <v>93</v>
          </cell>
        </row>
        <row r="94">
          <cell r="D94">
            <v>94</v>
          </cell>
        </row>
        <row r="95">
          <cell r="D95">
            <v>95</v>
          </cell>
          <cell r="H95">
            <v>0.8</v>
          </cell>
          <cell r="J95">
            <v>0.26</v>
          </cell>
          <cell r="M95">
            <v>0.13</v>
          </cell>
          <cell r="P95">
            <v>0.998</v>
          </cell>
        </row>
        <row r="96">
          <cell r="D96">
            <v>96</v>
          </cell>
          <cell r="H96">
            <v>7057.5</v>
          </cell>
          <cell r="J96">
            <v>7230.8286399999997</v>
          </cell>
          <cell r="M96">
            <v>7223.8358399999997</v>
          </cell>
          <cell r="P96">
            <v>7223.8130360721434</v>
          </cell>
        </row>
        <row r="97">
          <cell r="D97">
            <v>97</v>
          </cell>
          <cell r="H97">
            <v>5.6455469999999996</v>
          </cell>
          <cell r="J97">
            <v>1.880015</v>
          </cell>
          <cell r="M97">
            <v>0.93909900000000002</v>
          </cell>
          <cell r="P97">
            <v>7.2093654099999993</v>
          </cell>
        </row>
        <row r="98">
          <cell r="D98">
            <v>98</v>
          </cell>
          <cell r="L98">
            <v>1500</v>
          </cell>
        </row>
        <row r="99">
          <cell r="D99">
            <v>99</v>
          </cell>
          <cell r="L99">
            <v>1.2</v>
          </cell>
        </row>
        <row r="100">
          <cell r="D100">
            <v>100</v>
          </cell>
          <cell r="L100">
            <v>1.8</v>
          </cell>
        </row>
        <row r="101">
          <cell r="D101">
            <v>101</v>
          </cell>
          <cell r="L101">
            <v>62748.070139999996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D102">
            <v>102</v>
          </cell>
          <cell r="L102">
            <v>112.946526252</v>
          </cell>
        </row>
        <row r="103">
          <cell r="D103">
            <v>103</v>
          </cell>
          <cell r="E103">
            <v>4727.4000000000005</v>
          </cell>
          <cell r="F103">
            <v>4644.8074763039995</v>
          </cell>
          <cell r="G103">
            <v>5192.7830711999995</v>
          </cell>
          <cell r="H103">
            <v>5159.6783072899998</v>
          </cell>
          <cell r="I103">
            <v>4940.7730014920007</v>
          </cell>
          <cell r="J103">
            <v>4660.2409204400001</v>
          </cell>
          <cell r="K103">
            <v>4260.7074267199996</v>
          </cell>
          <cell r="L103">
            <v>4820.2182436589992</v>
          </cell>
          <cell r="M103">
            <v>5024.0822635519989</v>
          </cell>
          <cell r="N103">
            <v>5196.5707878399999</v>
          </cell>
          <cell r="O103">
            <v>5103.6288627499989</v>
          </cell>
          <cell r="P103">
            <v>5482.1843644099999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"/>
      <sheetName val="Меню"/>
      <sheetName val="Соб_н СВС ГВНС ЗВС"/>
      <sheetName val="Соб_н кроме СВС ГВНС ЗВС"/>
      <sheetName val="Структ подр по мес"/>
      <sheetName val="Под  воды по пос ГУП"/>
      <sheetName val="Под  воды по пос"/>
      <sheetName val="Лист1"/>
      <sheetName val="Лист2"/>
      <sheetName val="Лист3"/>
      <sheetName val="Лист4"/>
      <sheetName val="Лист5"/>
      <sheetName val="Пл Отч Канал ГУП"/>
      <sheetName val="Пл Отч Канал"/>
      <sheetName val="ОПЕР ОТЧЕТ канал"/>
      <sheetName val="Кан по Объектам"/>
      <sheetName val="Справка  КНС"/>
      <sheetName val="Расчет реагентов"/>
      <sheetName val="Реагенты В по мес"/>
      <sheetName val="Реагенты К по мес"/>
      <sheetName val="Реагенты В"/>
      <sheetName val="Реагенты К"/>
      <sheetName val="ОПЕР ОТЧ подача"/>
      <sheetName val="ОПЕР ОТЧ реагенты"/>
      <sheetName val="Налоги К"/>
      <sheetName val="Налоги В"/>
      <sheetName val="ТЭП  вод "/>
      <sheetName val="ТЭП всего"/>
      <sheetName val="Слайд 19"/>
      <sheetName val="Слайд 20"/>
      <sheetName val="Неучтенка"/>
      <sheetName val="Форма разверн."/>
      <sheetName val="1-В"/>
      <sheetName val="1-К"/>
      <sheetName val="Баланс предприятия (2)"/>
      <sheetName val="Пл Отч Канал ГУП_пр_г"/>
      <sheetName val="Под  воды по пос ГУП_пр_г"/>
      <sheetName val="Реагенты_эк_В_пр_г"/>
      <sheetName val="Реагенты_эк_К_пр_г"/>
    </sheetNames>
    <sheetDataSet>
      <sheetData sheetId="0" refreshError="1">
        <row r="5">
          <cell r="D5" t="str">
            <v>РК1</v>
          </cell>
        </row>
        <row r="10">
          <cell r="E1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5">
          <cell r="D5" t="str">
            <v>РК1</v>
          </cell>
          <cell r="E5">
            <v>95.17</v>
          </cell>
          <cell r="F5">
            <v>65.8</v>
          </cell>
          <cell r="G5">
            <v>87.73</v>
          </cell>
          <cell r="H5">
            <v>114.9</v>
          </cell>
          <cell r="I5">
            <v>113.77</v>
          </cell>
          <cell r="J5">
            <v>104.7</v>
          </cell>
          <cell r="K5">
            <v>73.78</v>
          </cell>
          <cell r="L5">
            <v>84.32</v>
          </cell>
          <cell r="M5">
            <v>80.7</v>
          </cell>
          <cell r="N5">
            <v>24.442</v>
          </cell>
          <cell r="O5">
            <v>18.34</v>
          </cell>
          <cell r="P5">
            <v>25.33</v>
          </cell>
        </row>
        <row r="6">
          <cell r="D6" t="str">
            <v>РК2</v>
          </cell>
          <cell r="E6">
            <v>4.6022906378060311</v>
          </cell>
          <cell r="F6">
            <v>4.5440729483282674</v>
          </cell>
          <cell r="G6">
            <v>4.605038185341388</v>
          </cell>
          <cell r="H6">
            <v>3.6988685813751085</v>
          </cell>
          <cell r="I6">
            <v>4.2014590841170785</v>
          </cell>
          <cell r="J6">
            <v>4.2979942693409745</v>
          </cell>
          <cell r="K6">
            <v>4.9064787205204663</v>
          </cell>
          <cell r="L6">
            <v>3.7001897533206827</v>
          </cell>
          <cell r="M6">
            <v>3.6059479553903344</v>
          </cell>
          <cell r="N6">
            <v>4.2958841338679319</v>
          </cell>
          <cell r="O6">
            <v>4.9073064340239911</v>
          </cell>
          <cell r="P6">
            <v>6.316620607974734</v>
          </cell>
        </row>
        <row r="7">
          <cell r="D7" t="str">
            <v>РК3</v>
          </cell>
          <cell r="E7">
            <v>0.438</v>
          </cell>
          <cell r="F7">
            <v>0.29899999999999999</v>
          </cell>
          <cell r="G7">
            <v>0.40400000000000003</v>
          </cell>
          <cell r="H7">
            <v>0.42499999999999999</v>
          </cell>
          <cell r="I7">
            <v>0.47799999999999998</v>
          </cell>
          <cell r="J7">
            <v>0.45</v>
          </cell>
          <cell r="K7">
            <v>0.36199999999999999</v>
          </cell>
          <cell r="L7">
            <v>0.312</v>
          </cell>
          <cell r="M7">
            <v>0.29099999999999998</v>
          </cell>
          <cell r="N7">
            <v>0.105</v>
          </cell>
          <cell r="O7">
            <v>0.09</v>
          </cell>
          <cell r="P7">
            <v>0.16</v>
          </cell>
        </row>
        <row r="8">
          <cell r="D8" t="str">
            <v>РК4</v>
          </cell>
          <cell r="E8">
            <v>129500</v>
          </cell>
          <cell r="F8">
            <v>129500</v>
          </cell>
          <cell r="G8">
            <v>129500</v>
          </cell>
          <cell r="H8">
            <v>129500</v>
          </cell>
          <cell r="I8">
            <v>129500</v>
          </cell>
          <cell r="J8">
            <v>129500</v>
          </cell>
          <cell r="K8">
            <v>133126</v>
          </cell>
          <cell r="L8">
            <v>133255.5</v>
          </cell>
          <cell r="M8">
            <v>132996.5</v>
          </cell>
          <cell r="N8">
            <v>132608</v>
          </cell>
          <cell r="O8">
            <v>132737.5</v>
          </cell>
          <cell r="P8">
            <v>132996.5</v>
          </cell>
        </row>
        <row r="9">
          <cell r="D9" t="str">
            <v>РК5</v>
          </cell>
          <cell r="E9">
            <v>56.720999999999997</v>
          </cell>
          <cell r="F9">
            <v>38.720500000000001</v>
          </cell>
          <cell r="G9">
            <v>52.317999999999998</v>
          </cell>
          <cell r="H9">
            <v>55.037500000000001</v>
          </cell>
          <cell r="I9">
            <v>61.901000000000003</v>
          </cell>
          <cell r="J9">
            <v>58.274999999999999</v>
          </cell>
          <cell r="K9">
            <v>48.191611999999999</v>
          </cell>
          <cell r="L9">
            <v>41.575716</v>
          </cell>
          <cell r="M9">
            <v>38.701981499999995</v>
          </cell>
          <cell r="N9">
            <v>13.92384</v>
          </cell>
          <cell r="O9">
            <v>11.946374999999998</v>
          </cell>
          <cell r="P9">
            <v>21.279439999999997</v>
          </cell>
        </row>
        <row r="10">
          <cell r="D10" t="str">
            <v>РК6</v>
          </cell>
          <cell r="E10">
            <v>1</v>
          </cell>
        </row>
        <row r="11">
          <cell r="D11" t="str">
            <v>РК7</v>
          </cell>
        </row>
        <row r="12">
          <cell r="D12" t="str">
            <v>РК8</v>
          </cell>
        </row>
        <row r="13">
          <cell r="D13" t="str">
            <v>РК9</v>
          </cell>
        </row>
        <row r="14">
          <cell r="D14" t="str">
            <v>РК10</v>
          </cell>
        </row>
        <row r="15">
          <cell r="D15" t="str">
            <v>РК11</v>
          </cell>
        </row>
        <row r="16">
          <cell r="D16" t="str">
            <v>РК12</v>
          </cell>
        </row>
        <row r="17">
          <cell r="D17" t="str">
            <v>РК13</v>
          </cell>
        </row>
        <row r="18">
          <cell r="D18" t="str">
            <v>РК14</v>
          </cell>
        </row>
        <row r="19">
          <cell r="D19" t="str">
            <v>РК15</v>
          </cell>
        </row>
        <row r="20">
          <cell r="D20" t="str">
            <v>РК16</v>
          </cell>
        </row>
        <row r="21">
          <cell r="D21" t="str">
            <v>РК17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D22" t="str">
            <v>РК18</v>
          </cell>
          <cell r="E22">
            <v>0.03</v>
          </cell>
          <cell r="F22">
            <v>0</v>
          </cell>
          <cell r="G22">
            <v>0</v>
          </cell>
          <cell r="H22">
            <v>0.03</v>
          </cell>
          <cell r="I22">
            <v>0</v>
          </cell>
          <cell r="J22">
            <v>0</v>
          </cell>
          <cell r="K22">
            <v>0.03</v>
          </cell>
          <cell r="L22">
            <v>0</v>
          </cell>
          <cell r="M22">
            <v>0</v>
          </cell>
          <cell r="N22">
            <v>0.03</v>
          </cell>
          <cell r="O22">
            <v>0</v>
          </cell>
          <cell r="P22">
            <v>0</v>
          </cell>
        </row>
        <row r="23">
          <cell r="D23" t="str">
            <v>РК19</v>
          </cell>
          <cell r="E23">
            <v>34666.666666666672</v>
          </cell>
          <cell r="F23">
            <v>0</v>
          </cell>
          <cell r="G23">
            <v>0</v>
          </cell>
          <cell r="H23">
            <v>32200</v>
          </cell>
          <cell r="I23">
            <v>0</v>
          </cell>
          <cell r="J23">
            <v>0</v>
          </cell>
          <cell r="K23">
            <v>33105.026666666665</v>
          </cell>
          <cell r="L23">
            <v>0</v>
          </cell>
          <cell r="M23">
            <v>0</v>
          </cell>
          <cell r="N23">
            <v>32976.213333333333</v>
          </cell>
          <cell r="O23">
            <v>0</v>
          </cell>
          <cell r="P23">
            <v>0</v>
          </cell>
        </row>
        <row r="24">
          <cell r="D24" t="str">
            <v>РК20</v>
          </cell>
          <cell r="E24">
            <v>1.04</v>
          </cell>
          <cell r="H24">
            <v>0.96599999999999997</v>
          </cell>
          <cell r="K24">
            <v>0.9931508</v>
          </cell>
          <cell r="N24">
            <v>0.98928640000000001</v>
          </cell>
        </row>
        <row r="25">
          <cell r="D25" t="str">
            <v>РК21</v>
          </cell>
          <cell r="E25">
            <v>85.8</v>
          </cell>
          <cell r="F25">
            <v>81.3</v>
          </cell>
          <cell r="G25">
            <v>87.9</v>
          </cell>
          <cell r="H25">
            <v>85.3</v>
          </cell>
          <cell r="I25">
            <v>313.60000000000002</v>
          </cell>
          <cell r="J25">
            <v>347</v>
          </cell>
          <cell r="K25">
            <v>357.2</v>
          </cell>
          <cell r="L25">
            <v>358.2</v>
          </cell>
          <cell r="M25">
            <v>99.1</v>
          </cell>
          <cell r="N25">
            <v>86.4</v>
          </cell>
          <cell r="O25">
            <v>86.2</v>
          </cell>
          <cell r="P25">
            <v>79.099999999999994</v>
          </cell>
        </row>
        <row r="26">
          <cell r="D26" t="str">
            <v>РК22</v>
          </cell>
          <cell r="E26">
            <v>5.4778554778554778</v>
          </cell>
          <cell r="F26">
            <v>5.2890528905289065</v>
          </cell>
          <cell r="G26">
            <v>5.2332195676905569</v>
          </cell>
          <cell r="H26">
            <v>5.3927315357561545</v>
          </cell>
          <cell r="I26">
            <v>5.0063775510204067</v>
          </cell>
          <cell r="J26">
            <v>5.0144092219020182</v>
          </cell>
          <cell r="K26">
            <v>5.0391937290033599</v>
          </cell>
          <cell r="L26">
            <v>4.857621440536013</v>
          </cell>
          <cell r="M26">
            <v>4.7426841574167513</v>
          </cell>
          <cell r="N26">
            <v>5.0925925925925926</v>
          </cell>
          <cell r="O26">
            <v>5.3364269141531322</v>
          </cell>
          <cell r="P26">
            <v>6.0682680151706707</v>
          </cell>
        </row>
        <row r="27">
          <cell r="D27" t="str">
            <v>РК23</v>
          </cell>
          <cell r="E27">
            <v>0.47</v>
          </cell>
          <cell r="F27">
            <v>0.43</v>
          </cell>
          <cell r="G27">
            <v>0.46</v>
          </cell>
          <cell r="H27">
            <v>0.46</v>
          </cell>
          <cell r="I27">
            <v>1.57</v>
          </cell>
          <cell r="J27">
            <v>1.74</v>
          </cell>
          <cell r="K27">
            <v>1.8</v>
          </cell>
          <cell r="L27">
            <v>1.74</v>
          </cell>
          <cell r="M27">
            <v>0.47</v>
          </cell>
          <cell r="N27">
            <v>0.44</v>
          </cell>
          <cell r="O27">
            <v>0.46</v>
          </cell>
          <cell r="P27">
            <v>0.48</v>
          </cell>
        </row>
        <row r="28">
          <cell r="D28" t="str">
            <v>РК24</v>
          </cell>
          <cell r="E28">
            <v>5559.5744680851067</v>
          </cell>
          <cell r="F28">
            <v>5560.4651162790688</v>
          </cell>
          <cell r="G28">
            <v>5560.869565217391</v>
          </cell>
          <cell r="H28">
            <v>5556.521739130435</v>
          </cell>
          <cell r="I28">
            <v>5559.872611464968</v>
          </cell>
          <cell r="J28">
            <v>5560.3448275862065</v>
          </cell>
          <cell r="K28">
            <v>5715.68</v>
          </cell>
          <cell r="L28">
            <v>5721.24</v>
          </cell>
          <cell r="M28">
            <v>5710.12</v>
          </cell>
          <cell r="N28">
            <v>5693.44</v>
          </cell>
          <cell r="O28">
            <v>5699</v>
          </cell>
          <cell r="P28">
            <v>5710.12</v>
          </cell>
        </row>
        <row r="29">
          <cell r="D29" t="str">
            <v>РК25</v>
          </cell>
          <cell r="E29">
            <v>2.613</v>
          </cell>
          <cell r="F29">
            <v>2.391</v>
          </cell>
          <cell r="G29">
            <v>2.5579999999999998</v>
          </cell>
          <cell r="H29">
            <v>2.556</v>
          </cell>
          <cell r="I29">
            <v>8.7289999999999992</v>
          </cell>
          <cell r="J29">
            <v>9.6750000000000007</v>
          </cell>
          <cell r="K29">
            <v>10.288224</v>
          </cell>
          <cell r="L29">
            <v>9.9549576000000002</v>
          </cell>
          <cell r="M29">
            <v>2.6837563999999996</v>
          </cell>
          <cell r="N29">
            <v>2.5051136000000001</v>
          </cell>
          <cell r="O29">
            <v>2.6215399999999995</v>
          </cell>
          <cell r="P29">
            <v>2.7408576</v>
          </cell>
        </row>
        <row r="30">
          <cell r="D30" t="str">
            <v>РК26</v>
          </cell>
          <cell r="E30">
            <v>60.373999999999995</v>
          </cell>
          <cell r="F30">
            <v>41.111499999999999</v>
          </cell>
          <cell r="G30">
            <v>54.875999999999998</v>
          </cell>
          <cell r="H30">
            <v>58.5595</v>
          </cell>
          <cell r="I30">
            <v>70.63</v>
          </cell>
          <cell r="J30">
            <v>67.95</v>
          </cell>
          <cell r="K30">
            <v>59.472986800000001</v>
          </cell>
          <cell r="L30">
            <v>51.5306736</v>
          </cell>
          <cell r="M30">
            <v>41.385737899999995</v>
          </cell>
          <cell r="N30">
            <v>17.418240000000001</v>
          </cell>
          <cell r="O30">
            <v>14.567914999999998</v>
          </cell>
          <cell r="P30">
            <v>24.020297599999999</v>
          </cell>
        </row>
        <row r="38">
          <cell r="D38" t="str">
            <v>Маяк</v>
          </cell>
          <cell r="E38" t="str">
            <v xml:space="preserve">Январь </v>
          </cell>
          <cell r="F38" t="str">
            <v>Февраль</v>
          </cell>
          <cell r="G38" t="str">
            <v>Март</v>
          </cell>
          <cell r="H38" t="str">
            <v>Апрель</v>
          </cell>
          <cell r="I38" t="str">
            <v>Май</v>
          </cell>
          <cell r="J38" t="str">
            <v>Июнь</v>
          </cell>
          <cell r="K38" t="str">
            <v>Июль</v>
          </cell>
          <cell r="L38" t="str">
            <v>Август</v>
          </cell>
          <cell r="M38" t="str">
            <v>Сентябрь</v>
          </cell>
          <cell r="N38" t="str">
            <v>Октябрь</v>
          </cell>
          <cell r="O38" t="str">
            <v>Ноябрь</v>
          </cell>
          <cell r="P38" t="str">
            <v>Декабрь</v>
          </cell>
        </row>
        <row r="39">
          <cell r="E39" t="str">
            <v>факт</v>
          </cell>
          <cell r="F39" t="str">
            <v>факт</v>
          </cell>
          <cell r="G39" t="str">
            <v>факт</v>
          </cell>
          <cell r="H39" t="str">
            <v>факт</v>
          </cell>
          <cell r="I39" t="str">
            <v>факт</v>
          </cell>
          <cell r="J39" t="str">
            <v>факт</v>
          </cell>
          <cell r="K39" t="str">
            <v>факт</v>
          </cell>
          <cell r="L39" t="str">
            <v>факт</v>
          </cell>
          <cell r="M39" t="str">
            <v>факт</v>
          </cell>
          <cell r="N39" t="str">
            <v>факт</v>
          </cell>
          <cell r="O39" t="str">
            <v>факт</v>
          </cell>
          <cell r="P39" t="str">
            <v>факт</v>
          </cell>
        </row>
        <row r="40">
          <cell r="D40">
            <v>40</v>
          </cell>
        </row>
        <row r="41">
          <cell r="D41">
            <v>41</v>
          </cell>
          <cell r="E41">
            <v>831.16883116883128</v>
          </cell>
          <cell r="F41">
            <v>807.93650793650795</v>
          </cell>
          <cell r="G41">
            <v>880.59701492537317</v>
          </cell>
          <cell r="H41">
            <v>796.61016949152543</v>
          </cell>
          <cell r="I41">
            <v>794.11764705882365</v>
          </cell>
          <cell r="J41">
            <v>777.02702702702697</v>
          </cell>
          <cell r="K41">
            <v>816.66666666666674</v>
          </cell>
          <cell r="L41">
            <v>781.89655172413802</v>
          </cell>
          <cell r="M41">
            <v>804.34782608695662</v>
          </cell>
          <cell r="N41">
            <v>792.45283018867929</v>
          </cell>
          <cell r="O41">
            <v>821.42857142857144</v>
          </cell>
          <cell r="P41">
            <v>957.14285714285722</v>
          </cell>
        </row>
        <row r="42">
          <cell r="D42">
            <v>42</v>
          </cell>
          <cell r="E42">
            <v>6.4</v>
          </cell>
          <cell r="F42">
            <v>5.09</v>
          </cell>
          <cell r="G42">
            <v>5.9</v>
          </cell>
          <cell r="H42">
            <v>4.7</v>
          </cell>
          <cell r="I42">
            <v>5.4</v>
          </cell>
          <cell r="J42">
            <v>4.5999999999999996</v>
          </cell>
          <cell r="K42">
            <v>4.9000000000000004</v>
          </cell>
          <cell r="L42">
            <v>4.5350000000000001</v>
          </cell>
          <cell r="M42">
            <v>7.4</v>
          </cell>
          <cell r="N42">
            <v>4.2</v>
          </cell>
          <cell r="O42">
            <v>4.5999999999999996</v>
          </cell>
          <cell r="P42">
            <v>6.7</v>
          </cell>
        </row>
        <row r="43">
          <cell r="D43">
            <v>43</v>
          </cell>
          <cell r="E43">
            <v>59984.374999999993</v>
          </cell>
          <cell r="F43">
            <v>58560</v>
          </cell>
          <cell r="G43">
            <v>62183.72</v>
          </cell>
          <cell r="H43">
            <v>63277.984997872329</v>
          </cell>
          <cell r="I43">
            <v>63365.919999999998</v>
          </cell>
          <cell r="J43">
            <v>63365.919999999998</v>
          </cell>
          <cell r="K43">
            <v>63921.04</v>
          </cell>
          <cell r="L43">
            <v>63983.22</v>
          </cell>
          <cell r="M43">
            <v>64095.07</v>
          </cell>
          <cell r="N43">
            <v>63907.839999999997</v>
          </cell>
          <cell r="O43">
            <v>64083</v>
          </cell>
          <cell r="P43">
            <v>64208.04</v>
          </cell>
        </row>
        <row r="44">
          <cell r="D44">
            <v>44</v>
          </cell>
          <cell r="E44">
            <v>383.9</v>
          </cell>
          <cell r="F44">
            <v>305.3</v>
          </cell>
          <cell r="G44">
            <v>366.88394800000003</v>
          </cell>
          <cell r="H44">
            <v>297.40652948999997</v>
          </cell>
          <cell r="I44">
            <v>342.17596800000001</v>
          </cell>
          <cell r="J44">
            <v>291.48323199999999</v>
          </cell>
          <cell r="K44">
            <v>313.21309600000001</v>
          </cell>
          <cell r="L44">
            <v>290.16390269999999</v>
          </cell>
          <cell r="M44">
            <v>474.303518</v>
          </cell>
          <cell r="N44">
            <v>268.41292800000002</v>
          </cell>
          <cell r="O44">
            <v>294.78179999999998</v>
          </cell>
          <cell r="P44">
            <v>430.19386799999995</v>
          </cell>
        </row>
        <row r="45">
          <cell r="D45">
            <v>45</v>
          </cell>
        </row>
        <row r="46">
          <cell r="D46">
            <v>46</v>
          </cell>
          <cell r="E46">
            <v>475.3246753246753</v>
          </cell>
          <cell r="F46">
            <v>465.8730158730159</v>
          </cell>
          <cell r="G46">
            <v>432.98507462686564</v>
          </cell>
          <cell r="H46">
            <v>474.57627118644064</v>
          </cell>
          <cell r="I46">
            <v>479.26470588235293</v>
          </cell>
          <cell r="J46">
            <v>445.27027027027026</v>
          </cell>
          <cell r="K46">
            <v>429</v>
          </cell>
          <cell r="L46">
            <v>500.34482758620692</v>
          </cell>
          <cell r="M46">
            <v>396.73913043478262</v>
          </cell>
          <cell r="N46">
            <v>441.32075471698113</v>
          </cell>
          <cell r="O46">
            <v>476.07142857142861</v>
          </cell>
          <cell r="P46">
            <v>611</v>
          </cell>
        </row>
        <row r="47">
          <cell r="D47">
            <v>47</v>
          </cell>
          <cell r="E47">
            <v>3.66</v>
          </cell>
          <cell r="F47">
            <v>2.9350000000000001</v>
          </cell>
          <cell r="G47">
            <v>2.9009999999999998</v>
          </cell>
          <cell r="H47">
            <v>2.8</v>
          </cell>
          <cell r="I47">
            <v>3.2589999999999999</v>
          </cell>
          <cell r="J47">
            <v>2.6360000000000001</v>
          </cell>
          <cell r="K47">
            <v>2.5739999999999998</v>
          </cell>
          <cell r="L47">
            <v>2.9020000000000001</v>
          </cell>
          <cell r="M47">
            <v>3.65</v>
          </cell>
          <cell r="N47">
            <v>2.339</v>
          </cell>
          <cell r="O47">
            <v>2.6659999999999999</v>
          </cell>
          <cell r="P47">
            <v>4.2770000000000001</v>
          </cell>
        </row>
        <row r="48">
          <cell r="D48">
            <v>48</v>
          </cell>
          <cell r="E48">
            <v>62704.918032786889</v>
          </cell>
          <cell r="F48">
            <v>61466.37</v>
          </cell>
          <cell r="G48">
            <v>63208.842592209592</v>
          </cell>
          <cell r="H48">
            <v>63270.332474999996</v>
          </cell>
          <cell r="I48">
            <v>63214.41065357472</v>
          </cell>
          <cell r="J48">
            <v>63222</v>
          </cell>
          <cell r="K48">
            <v>63222</v>
          </cell>
          <cell r="L48">
            <v>63283.5</v>
          </cell>
          <cell r="M48">
            <v>63160.5</v>
          </cell>
          <cell r="N48">
            <v>62976</v>
          </cell>
          <cell r="O48">
            <v>63037.5</v>
          </cell>
          <cell r="P48">
            <v>63160.5</v>
          </cell>
        </row>
        <row r="49">
          <cell r="D49">
            <v>49</v>
          </cell>
          <cell r="E49">
            <v>229.5</v>
          </cell>
          <cell r="F49">
            <v>184.75152743239499</v>
          </cell>
          <cell r="G49">
            <v>183.36885236000001</v>
          </cell>
          <cell r="H49">
            <v>177.15693092999999</v>
          </cell>
          <cell r="I49">
            <v>206.01576431999999</v>
          </cell>
          <cell r="J49">
            <v>166.65319200000002</v>
          </cell>
          <cell r="K49">
            <v>162.73342799999998</v>
          </cell>
          <cell r="L49">
            <v>183.64871699999998</v>
          </cell>
          <cell r="M49">
            <v>230.53582499999996</v>
          </cell>
          <cell r="N49">
            <v>147.30086399999999</v>
          </cell>
          <cell r="O49">
            <v>168.057975</v>
          </cell>
          <cell r="P49">
            <v>270.13745849999998</v>
          </cell>
        </row>
        <row r="50">
          <cell r="D50">
            <v>50</v>
          </cell>
          <cell r="E50">
            <v>1804</v>
          </cell>
          <cell r="F50">
            <v>1693</v>
          </cell>
          <cell r="G50">
            <v>1678</v>
          </cell>
          <cell r="H50">
            <v>2875</v>
          </cell>
          <cell r="I50">
            <v>2454</v>
          </cell>
          <cell r="J50">
            <v>2291</v>
          </cell>
          <cell r="K50">
            <v>2218</v>
          </cell>
          <cell r="L50">
            <v>1603</v>
          </cell>
          <cell r="M50">
            <v>2290</v>
          </cell>
          <cell r="N50">
            <v>2084</v>
          </cell>
          <cell r="O50">
            <v>2632</v>
          </cell>
          <cell r="P50">
            <v>2630</v>
          </cell>
        </row>
        <row r="51">
          <cell r="D51">
            <v>51</v>
          </cell>
          <cell r="E51">
            <v>4.2682926829268295</v>
          </cell>
          <cell r="F51">
            <v>3.721204961606615</v>
          </cell>
          <cell r="G51">
            <v>3.99284862932062</v>
          </cell>
          <cell r="H51">
            <v>2.0521739130434784</v>
          </cell>
          <cell r="I51">
            <v>2.7709861450692745</v>
          </cell>
          <cell r="J51">
            <v>2.5840244434744655</v>
          </cell>
          <cell r="K51">
            <v>2.7051397655545539</v>
          </cell>
          <cell r="L51">
            <v>3.6182158452900812</v>
          </cell>
          <cell r="M51">
            <v>4.0174672489082974</v>
          </cell>
          <cell r="N51">
            <v>2.5431861804222646</v>
          </cell>
          <cell r="O51">
            <v>2.1276595744680851</v>
          </cell>
          <cell r="P51">
            <v>2.661596958174905</v>
          </cell>
        </row>
        <row r="52">
          <cell r="D52">
            <v>52</v>
          </cell>
          <cell r="E52">
            <v>7.7</v>
          </cell>
          <cell r="F52">
            <v>6.3</v>
          </cell>
          <cell r="G52">
            <v>6.7</v>
          </cell>
          <cell r="H52">
            <v>5.9</v>
          </cell>
          <cell r="I52">
            <v>6.8</v>
          </cell>
          <cell r="J52">
            <v>5.92</v>
          </cell>
          <cell r="K52">
            <v>6</v>
          </cell>
          <cell r="L52">
            <v>5.8</v>
          </cell>
          <cell r="M52">
            <v>9.1999999999999993</v>
          </cell>
          <cell r="N52">
            <v>5.3</v>
          </cell>
          <cell r="O52">
            <v>5.6</v>
          </cell>
          <cell r="P52">
            <v>7</v>
          </cell>
        </row>
        <row r="53">
          <cell r="D53">
            <v>53</v>
          </cell>
          <cell r="E53">
            <v>79662.337662337668</v>
          </cell>
          <cell r="F53">
            <v>77785.956735300802</v>
          </cell>
          <cell r="G53">
            <v>82127.283635820902</v>
          </cell>
          <cell r="H53">
            <v>80434.484816949131</v>
          </cell>
          <cell r="I53">
            <v>80616.43122352942</v>
          </cell>
          <cell r="J53">
            <v>77387.909459459464</v>
          </cell>
          <cell r="K53">
            <v>79324.420666666658</v>
          </cell>
          <cell r="L53">
            <v>81691.83098275862</v>
          </cell>
          <cell r="M53">
            <v>76612.9720652174</v>
          </cell>
          <cell r="N53">
            <v>78436.564528301897</v>
          </cell>
          <cell r="O53">
            <v>82649.959821428565</v>
          </cell>
          <cell r="P53">
            <v>100047.33235714285</v>
          </cell>
        </row>
        <row r="54">
          <cell r="D54">
            <v>54</v>
          </cell>
          <cell r="E54">
            <v>613.4</v>
          </cell>
          <cell r="F54">
            <v>490.05152743239501</v>
          </cell>
          <cell r="G54">
            <v>550.25280036000004</v>
          </cell>
          <cell r="H54">
            <v>474.56346041999996</v>
          </cell>
          <cell r="I54">
            <v>548.19173232000003</v>
          </cell>
          <cell r="J54">
            <v>458.13642400000003</v>
          </cell>
          <cell r="K54">
            <v>475.94652399999995</v>
          </cell>
          <cell r="L54">
            <v>473.81261969999997</v>
          </cell>
          <cell r="M54">
            <v>704.83934299999999</v>
          </cell>
          <cell r="N54">
            <v>415.71379200000001</v>
          </cell>
          <cell r="O54">
            <v>462.83977499999997</v>
          </cell>
          <cell r="P54">
            <v>700.33132649999993</v>
          </cell>
        </row>
        <row r="55">
          <cell r="D55">
            <v>55</v>
          </cell>
          <cell r="E55">
            <v>142</v>
          </cell>
          <cell r="F55">
            <v>116.50867199999999</v>
          </cell>
          <cell r="G55">
            <v>124.38761963999991</v>
          </cell>
          <cell r="H55">
            <v>109.59778157999995</v>
          </cell>
          <cell r="I55">
            <v>126.24662400000001</v>
          </cell>
          <cell r="J55">
            <v>109.9088256</v>
          </cell>
          <cell r="K55">
            <v>111.38</v>
          </cell>
          <cell r="L55">
            <v>107.785692</v>
          </cell>
          <cell r="M55">
            <v>170.46043299999997</v>
          </cell>
          <cell r="N55">
            <v>98.024959999999965</v>
          </cell>
          <cell r="O55">
            <v>103.61918410000004</v>
          </cell>
          <cell r="P55">
            <v>129.85439350000001</v>
          </cell>
        </row>
        <row r="56">
          <cell r="D56">
            <v>56</v>
          </cell>
          <cell r="E56">
            <v>755.4</v>
          </cell>
          <cell r="F56">
            <v>606.56019943239494</v>
          </cell>
          <cell r="G56">
            <v>674.64041999999995</v>
          </cell>
          <cell r="H56">
            <v>584.1612419999999</v>
          </cell>
          <cell r="I56">
            <v>674.43835632000003</v>
          </cell>
          <cell r="J56">
            <v>568.04524960000003</v>
          </cell>
          <cell r="K56">
            <v>587.32652399999995</v>
          </cell>
          <cell r="L56">
            <v>581.59831169999995</v>
          </cell>
          <cell r="M56">
            <v>875.29977599999995</v>
          </cell>
          <cell r="N56">
            <v>513.73875199999998</v>
          </cell>
          <cell r="O56">
            <v>566.45895910000002</v>
          </cell>
          <cell r="P56">
            <v>830.18571999999995</v>
          </cell>
        </row>
        <row r="57">
          <cell r="D57">
            <v>57</v>
          </cell>
          <cell r="E57">
            <v>98103.896103896099</v>
          </cell>
          <cell r="F57">
            <v>96279.39673530079</v>
          </cell>
          <cell r="G57">
            <v>100692.6</v>
          </cell>
          <cell r="H57">
            <v>99010.38</v>
          </cell>
          <cell r="I57">
            <v>99182.111223529413</v>
          </cell>
          <cell r="J57">
            <v>95953.589459459472</v>
          </cell>
          <cell r="K57">
            <v>97887.753999999986</v>
          </cell>
          <cell r="L57">
            <v>100275.57098275861</v>
          </cell>
          <cell r="M57">
            <v>95141.28</v>
          </cell>
          <cell r="N57">
            <v>96931.839999999997</v>
          </cell>
          <cell r="O57">
            <v>101153.38555357144</v>
          </cell>
          <cell r="P57">
            <v>118597.96</v>
          </cell>
        </row>
        <row r="58">
          <cell r="D58">
            <v>58</v>
          </cell>
        </row>
        <row r="59">
          <cell r="D59">
            <v>59</v>
          </cell>
        </row>
        <row r="60">
          <cell r="D60">
            <v>60</v>
          </cell>
        </row>
        <row r="61">
          <cell r="D61">
            <v>61</v>
          </cell>
        </row>
        <row r="62">
          <cell r="D62">
            <v>62</v>
          </cell>
        </row>
        <row r="63">
          <cell r="D63">
            <v>63</v>
          </cell>
        </row>
        <row r="64">
          <cell r="D64">
            <v>64</v>
          </cell>
        </row>
        <row r="65">
          <cell r="D65">
            <v>65</v>
          </cell>
        </row>
        <row r="66">
          <cell r="D66">
            <v>66</v>
          </cell>
        </row>
        <row r="67">
          <cell r="D67">
            <v>67</v>
          </cell>
        </row>
        <row r="68">
          <cell r="D68">
            <v>68</v>
          </cell>
        </row>
        <row r="69">
          <cell r="D69">
            <v>69</v>
          </cell>
          <cell r="E69">
            <v>1804</v>
          </cell>
          <cell r="F69">
            <v>1693</v>
          </cell>
          <cell r="G69">
            <v>1678</v>
          </cell>
          <cell r="H69">
            <v>2875</v>
          </cell>
          <cell r="I69">
            <v>2454</v>
          </cell>
          <cell r="J69">
            <v>2291</v>
          </cell>
          <cell r="K69">
            <v>2218</v>
          </cell>
          <cell r="L69">
            <v>1603</v>
          </cell>
          <cell r="M69">
            <v>2290</v>
          </cell>
          <cell r="N69">
            <v>2084</v>
          </cell>
          <cell r="O69">
            <v>2632</v>
          </cell>
          <cell r="P69">
            <v>2630</v>
          </cell>
        </row>
        <row r="70">
          <cell r="D70">
            <v>70</v>
          </cell>
          <cell r="E70">
            <v>4.2682926829268295</v>
          </cell>
          <cell r="F70">
            <v>3.721204961606615</v>
          </cell>
          <cell r="G70">
            <v>3.99284862932062</v>
          </cell>
          <cell r="H70">
            <v>2.0521739130434784</v>
          </cell>
          <cell r="I70">
            <v>2.7709861450692745</v>
          </cell>
          <cell r="J70">
            <v>2.5840244434744655</v>
          </cell>
          <cell r="K70">
            <v>2.7051397655545539</v>
          </cell>
          <cell r="L70">
            <v>3.6182158452900812</v>
          </cell>
          <cell r="M70">
            <v>4.0174672489082974</v>
          </cell>
          <cell r="N70">
            <v>2.5431861804222646</v>
          </cell>
          <cell r="O70">
            <v>2.1276595744680851</v>
          </cell>
          <cell r="P70">
            <v>2.661596958174905</v>
          </cell>
        </row>
        <row r="71">
          <cell r="D71">
            <v>71</v>
          </cell>
          <cell r="E71">
            <v>7.7</v>
          </cell>
          <cell r="F71">
            <v>6.3</v>
          </cell>
          <cell r="G71">
            <v>6.7</v>
          </cell>
          <cell r="H71">
            <v>5.9</v>
          </cell>
          <cell r="I71">
            <v>6.8</v>
          </cell>
          <cell r="J71">
            <v>5.92</v>
          </cell>
          <cell r="K71">
            <v>6</v>
          </cell>
          <cell r="L71">
            <v>5.8</v>
          </cell>
          <cell r="M71">
            <v>9.1999999999999993</v>
          </cell>
          <cell r="N71">
            <v>5.3</v>
          </cell>
          <cell r="O71">
            <v>5.6</v>
          </cell>
          <cell r="P71">
            <v>7</v>
          </cell>
        </row>
        <row r="72">
          <cell r="D72">
            <v>72</v>
          </cell>
          <cell r="E72">
            <v>98103.896103896099</v>
          </cell>
          <cell r="F72">
            <v>96279.39673530079</v>
          </cell>
          <cell r="G72">
            <v>100692.6</v>
          </cell>
          <cell r="H72">
            <v>99010.38</v>
          </cell>
          <cell r="I72">
            <v>99182.111223529413</v>
          </cell>
          <cell r="J72">
            <v>95953.589459459472</v>
          </cell>
          <cell r="K72">
            <v>97887.753999999986</v>
          </cell>
          <cell r="L72">
            <v>100275.57098275861</v>
          </cell>
          <cell r="M72">
            <v>95141.28</v>
          </cell>
          <cell r="N72">
            <v>96931.839999999997</v>
          </cell>
          <cell r="O72">
            <v>101153.38555357142</v>
          </cell>
          <cell r="P72">
            <v>118597.96</v>
          </cell>
        </row>
        <row r="73">
          <cell r="D73">
            <v>73</v>
          </cell>
          <cell r="E73">
            <v>755.4</v>
          </cell>
          <cell r="F73">
            <v>606.56019943239494</v>
          </cell>
          <cell r="G73">
            <v>674.64041999999995</v>
          </cell>
          <cell r="H73">
            <v>584.1612419999999</v>
          </cell>
          <cell r="I73">
            <v>674.43835632000003</v>
          </cell>
          <cell r="J73">
            <v>568.04524960000003</v>
          </cell>
          <cell r="K73">
            <v>587.32652399999995</v>
          </cell>
          <cell r="L73">
            <v>581.59831169999995</v>
          </cell>
          <cell r="M73">
            <v>875.29977599999995</v>
          </cell>
          <cell r="N73">
            <v>513.73875199999998</v>
          </cell>
          <cell r="O73">
            <v>566.45895910000002</v>
          </cell>
          <cell r="P73">
            <v>830.18571999999995</v>
          </cell>
        </row>
        <row r="74">
          <cell r="D74">
            <v>74</v>
          </cell>
          <cell r="E74">
            <v>142</v>
          </cell>
          <cell r="F74">
            <v>116.50867199999999</v>
          </cell>
          <cell r="G74">
            <v>124.38761963999991</v>
          </cell>
          <cell r="H74">
            <v>109.59778157999995</v>
          </cell>
          <cell r="I74">
            <v>126.24662400000001</v>
          </cell>
          <cell r="J74">
            <v>109.9088256</v>
          </cell>
          <cell r="K74">
            <v>111.38</v>
          </cell>
          <cell r="L74">
            <v>107.785692</v>
          </cell>
          <cell r="M74">
            <v>170.46043299999997</v>
          </cell>
          <cell r="N74">
            <v>98.024959999999965</v>
          </cell>
          <cell r="O74">
            <v>103.61918410000004</v>
          </cell>
          <cell r="P74">
            <v>129.85439350000001</v>
          </cell>
        </row>
        <row r="75">
          <cell r="D75">
            <v>75</v>
          </cell>
          <cell r="E75">
            <v>51.37</v>
          </cell>
          <cell r="F75">
            <v>38.935000000000002</v>
          </cell>
          <cell r="G75">
            <v>45.003999999999998</v>
          </cell>
          <cell r="H75">
            <v>106.04</v>
          </cell>
          <cell r="I75">
            <v>55.137999999999998</v>
          </cell>
          <cell r="J75">
            <v>70.456000000000003</v>
          </cell>
          <cell r="K75">
            <v>39.578000000000003</v>
          </cell>
          <cell r="L75">
            <v>15.688000000000001</v>
          </cell>
          <cell r="M75">
            <v>18.63</v>
          </cell>
          <cell r="N75">
            <v>26.158000000000001</v>
          </cell>
          <cell r="O75">
            <v>35.673999999999999</v>
          </cell>
          <cell r="P75">
            <v>16.8</v>
          </cell>
        </row>
        <row r="76">
          <cell r="D76">
            <v>76</v>
          </cell>
          <cell r="E76">
            <v>36.986568035818571</v>
          </cell>
          <cell r="F76">
            <v>46</v>
          </cell>
          <cell r="G76">
            <v>42.218469469380501</v>
          </cell>
          <cell r="H76">
            <v>25.462089777442472</v>
          </cell>
          <cell r="I76">
            <v>36.272625049874861</v>
          </cell>
          <cell r="J76">
            <v>28.386510730101055</v>
          </cell>
          <cell r="K76">
            <v>50.533124463085549</v>
          </cell>
          <cell r="L76">
            <v>57.368689444161141</v>
          </cell>
          <cell r="M76">
            <v>8</v>
          </cell>
          <cell r="N76">
            <v>30.009939597828581</v>
          </cell>
          <cell r="O76">
            <v>25.228457700285922</v>
          </cell>
          <cell r="P76">
            <v>29.761904761904759</v>
          </cell>
        </row>
        <row r="77">
          <cell r="D77">
            <v>77</v>
          </cell>
          <cell r="E77">
            <v>1.9</v>
          </cell>
          <cell r="F77">
            <v>1.8</v>
          </cell>
          <cell r="G77">
            <v>1.9</v>
          </cell>
          <cell r="H77">
            <v>2.7</v>
          </cell>
          <cell r="I77">
            <v>2</v>
          </cell>
          <cell r="J77">
            <v>2</v>
          </cell>
          <cell r="K77">
            <v>2</v>
          </cell>
          <cell r="L77">
            <v>0.9</v>
          </cell>
          <cell r="M77">
            <v>0.14899999999999999</v>
          </cell>
          <cell r="N77">
            <v>0.78500000000000003</v>
          </cell>
          <cell r="O77">
            <v>0.9</v>
          </cell>
          <cell r="P77">
            <v>0.5</v>
          </cell>
        </row>
        <row r="78">
          <cell r="D78">
            <v>78</v>
          </cell>
          <cell r="E78">
            <v>1526.3157894736844</v>
          </cell>
          <cell r="F78">
            <v>1536</v>
          </cell>
          <cell r="G78">
            <v>1542</v>
          </cell>
          <cell r="H78">
            <v>4136.58</v>
          </cell>
          <cell r="I78">
            <v>1386.4944400000002</v>
          </cell>
          <cell r="J78">
            <v>1387.8</v>
          </cell>
          <cell r="K78">
            <v>1387.8</v>
          </cell>
          <cell r="L78">
            <v>1389.15</v>
          </cell>
          <cell r="M78">
            <v>1386.45</v>
          </cell>
          <cell r="N78">
            <v>1359.8720000000001</v>
          </cell>
          <cell r="O78">
            <v>1361.2</v>
          </cell>
          <cell r="P78">
            <v>1363.856</v>
          </cell>
        </row>
        <row r="79">
          <cell r="D79">
            <v>79</v>
          </cell>
          <cell r="E79">
            <v>2.9</v>
          </cell>
          <cell r="F79">
            <v>2.7648000000000001</v>
          </cell>
          <cell r="G79">
            <v>2.9297999999999997</v>
          </cell>
          <cell r="H79">
            <v>11.168765999999998</v>
          </cell>
          <cell r="I79">
            <v>2.7729888800000002</v>
          </cell>
          <cell r="J79">
            <v>2.7756000000000003</v>
          </cell>
          <cell r="K79">
            <v>2.7756000000000003</v>
          </cell>
          <cell r="L79">
            <v>1.250235</v>
          </cell>
          <cell r="M79">
            <v>0.20658104999999999</v>
          </cell>
          <cell r="N79">
            <v>1.0674995200000001</v>
          </cell>
          <cell r="O79">
            <v>1.2250799999999999</v>
          </cell>
          <cell r="P79">
            <v>0.68192799999999998</v>
          </cell>
        </row>
        <row r="80">
          <cell r="D80">
            <v>80</v>
          </cell>
        </row>
        <row r="81">
          <cell r="D81">
            <v>81</v>
          </cell>
          <cell r="N81">
            <v>0</v>
          </cell>
          <cell r="O81">
            <v>0</v>
          </cell>
          <cell r="P81">
            <v>0</v>
          </cell>
        </row>
        <row r="82">
          <cell r="D82">
            <v>82</v>
          </cell>
        </row>
        <row r="83">
          <cell r="D83">
            <v>83</v>
          </cell>
          <cell r="N83">
            <v>0</v>
          </cell>
          <cell r="O83">
            <v>0</v>
          </cell>
          <cell r="P83">
            <v>0</v>
          </cell>
        </row>
        <row r="84">
          <cell r="D84">
            <v>84</v>
          </cell>
        </row>
        <row r="85">
          <cell r="D85">
            <v>85</v>
          </cell>
          <cell r="L85">
            <v>23.131</v>
          </cell>
          <cell r="M85">
            <v>13.329000000000001</v>
          </cell>
          <cell r="N85">
            <v>12.672000000000001</v>
          </cell>
          <cell r="O85">
            <v>14.922000000000001</v>
          </cell>
          <cell r="P85">
            <v>14.7</v>
          </cell>
        </row>
        <row r="86">
          <cell r="D86">
            <v>86</v>
          </cell>
          <cell r="L86">
            <v>123.64359517530586</v>
          </cell>
          <cell r="M86">
            <v>45</v>
          </cell>
          <cell r="N86">
            <v>141.09848484848484</v>
          </cell>
          <cell r="O86">
            <v>300.02680605816914</v>
          </cell>
          <cell r="P86">
            <v>197.27891156462584</v>
          </cell>
        </row>
        <row r="87">
          <cell r="D87">
            <v>87</v>
          </cell>
          <cell r="L87">
            <v>2.86</v>
          </cell>
          <cell r="M87">
            <v>0.6</v>
          </cell>
          <cell r="N87">
            <v>1.788</v>
          </cell>
          <cell r="O87">
            <v>4.4770000000000003</v>
          </cell>
          <cell r="P87">
            <v>2.9</v>
          </cell>
        </row>
        <row r="88">
          <cell r="D88">
            <v>88</v>
          </cell>
          <cell r="L88">
            <v>2130.0300000000002</v>
          </cell>
          <cell r="M88">
            <v>2125.89</v>
          </cell>
          <cell r="N88">
            <v>2119.6799999999998</v>
          </cell>
          <cell r="O88">
            <v>2121.75</v>
          </cell>
          <cell r="P88">
            <v>2125.89</v>
          </cell>
        </row>
        <row r="89">
          <cell r="D89">
            <v>89</v>
          </cell>
          <cell r="H89">
            <v>0</v>
          </cell>
          <cell r="K89">
            <v>0</v>
          </cell>
          <cell r="L89">
            <v>6.0918857999999991</v>
          </cell>
          <cell r="M89">
            <v>1.2755339999999999</v>
          </cell>
          <cell r="N89">
            <v>3.7899878399999998</v>
          </cell>
          <cell r="O89">
            <v>9.4990747500000001</v>
          </cell>
          <cell r="P89">
            <v>6.1650809999999998</v>
          </cell>
        </row>
        <row r="90">
          <cell r="D90">
            <v>90</v>
          </cell>
          <cell r="K90">
            <v>8.2439999999999998</v>
          </cell>
          <cell r="L90">
            <v>12.641999999999999</v>
          </cell>
          <cell r="M90">
            <v>20.667000000000002</v>
          </cell>
          <cell r="N90">
            <v>32.601999999999997</v>
          </cell>
          <cell r="O90">
            <v>44.914000000000001</v>
          </cell>
          <cell r="P90">
            <v>66.123999999999995</v>
          </cell>
        </row>
        <row r="91">
          <cell r="D91">
            <v>91</v>
          </cell>
          <cell r="K91">
            <v>6.3076176613294521</v>
          </cell>
          <cell r="L91">
            <v>104.25565575067237</v>
          </cell>
          <cell r="M91">
            <v>35.322010935307489</v>
          </cell>
          <cell r="N91">
            <v>14.64634071529354</v>
          </cell>
          <cell r="O91">
            <v>34.944560716035092</v>
          </cell>
          <cell r="P91">
            <v>28.733893896316015</v>
          </cell>
        </row>
        <row r="92">
          <cell r="D92">
            <v>92</v>
          </cell>
          <cell r="K92">
            <v>5.1999999999999998E-2</v>
          </cell>
          <cell r="L92">
            <v>1.3180000000000001</v>
          </cell>
          <cell r="M92">
            <v>0.73</v>
          </cell>
          <cell r="N92">
            <v>0.47749999999999998</v>
          </cell>
          <cell r="O92">
            <v>1.5695000000000001</v>
          </cell>
          <cell r="P92">
            <v>1.9</v>
          </cell>
        </row>
        <row r="93">
          <cell r="D93">
            <v>93</v>
          </cell>
          <cell r="K93">
            <v>5715.68</v>
          </cell>
          <cell r="L93">
            <v>8000.1853717754157</v>
          </cell>
          <cell r="M93">
            <v>1522.4487671232878</v>
          </cell>
          <cell r="N93">
            <v>5693.44</v>
          </cell>
          <cell r="O93">
            <v>5699.0088563236695</v>
          </cell>
          <cell r="P93">
            <v>5710.12</v>
          </cell>
        </row>
        <row r="94">
          <cell r="D94">
            <v>94</v>
          </cell>
          <cell r="K94">
            <v>0.29721535999999998</v>
          </cell>
          <cell r="L94">
            <v>10.544244319999999</v>
          </cell>
          <cell r="M94">
            <v>1.1113876</v>
          </cell>
          <cell r="N94">
            <v>2.7186176</v>
          </cell>
          <cell r="O94">
            <v>8.9445943999999997</v>
          </cell>
          <cell r="P94">
            <v>10.849227999999998</v>
          </cell>
        </row>
        <row r="95">
          <cell r="D95">
            <v>95</v>
          </cell>
          <cell r="E95">
            <v>7.11</v>
          </cell>
          <cell r="F95">
            <v>10.015000000000001</v>
          </cell>
          <cell r="G95">
            <v>9.81</v>
          </cell>
          <cell r="H95">
            <v>16.698</v>
          </cell>
          <cell r="I95">
            <v>14.337999999999999</v>
          </cell>
          <cell r="J95">
            <v>23.068999999999999</v>
          </cell>
          <cell r="K95">
            <v>28.657</v>
          </cell>
          <cell r="L95">
            <v>13.8055</v>
          </cell>
          <cell r="M95">
            <v>16.059000000000001</v>
          </cell>
        </row>
        <row r="96">
          <cell r="D96">
            <v>96</v>
          </cell>
          <cell r="E96">
            <v>28.129395218002813</v>
          </cell>
          <cell r="F96">
            <v>33</v>
          </cell>
          <cell r="G96">
            <v>28</v>
          </cell>
          <cell r="H96">
            <v>19.762845849802371</v>
          </cell>
          <cell r="I96">
            <v>23.015762309945604</v>
          </cell>
          <cell r="J96">
            <v>14.304911352897829</v>
          </cell>
          <cell r="K96">
            <v>11.515511044421956</v>
          </cell>
          <cell r="L96">
            <v>23.903516714352975</v>
          </cell>
          <cell r="M96">
            <v>20</v>
          </cell>
          <cell r="N96">
            <v>0</v>
          </cell>
          <cell r="O96">
            <v>0</v>
          </cell>
          <cell r="P96">
            <v>0</v>
          </cell>
        </row>
        <row r="97">
          <cell r="D97">
            <v>97</v>
          </cell>
          <cell r="E97">
            <v>0.2</v>
          </cell>
          <cell r="F97">
            <v>0.33</v>
          </cell>
          <cell r="G97">
            <v>0.27</v>
          </cell>
          <cell r="H97">
            <v>0.33</v>
          </cell>
          <cell r="I97">
            <v>0.33</v>
          </cell>
          <cell r="J97">
            <v>0.33</v>
          </cell>
          <cell r="K97">
            <v>0.33</v>
          </cell>
          <cell r="L97">
            <v>0.33</v>
          </cell>
          <cell r="M97">
            <v>0.32300000000000001</v>
          </cell>
        </row>
        <row r="98">
          <cell r="D98">
            <v>98</v>
          </cell>
          <cell r="E98">
            <v>10400</v>
          </cell>
          <cell r="F98">
            <v>3260.2999333333337</v>
          </cell>
          <cell r="G98">
            <v>35678.800000000003</v>
          </cell>
          <cell r="H98">
            <v>9281.58</v>
          </cell>
          <cell r="I98">
            <v>9274.9586666666673</v>
          </cell>
          <cell r="J98">
            <v>9241.7199999999993</v>
          </cell>
          <cell r="K98">
            <v>9241.7199999999993</v>
          </cell>
          <cell r="L98">
            <v>9250.7099999999991</v>
          </cell>
          <cell r="M98">
            <v>9232.73</v>
          </cell>
          <cell r="N98">
            <v>0</v>
          </cell>
          <cell r="P98">
            <v>0</v>
          </cell>
        </row>
        <row r="99">
          <cell r="D99">
            <v>99</v>
          </cell>
          <cell r="E99">
            <v>2.08</v>
          </cell>
          <cell r="F99">
            <v>1.0758989780000001</v>
          </cell>
          <cell r="G99">
            <v>9.6332760000000004</v>
          </cell>
          <cell r="H99">
            <v>3.0629213999999996</v>
          </cell>
          <cell r="I99">
            <v>3.0607363599999999</v>
          </cell>
          <cell r="J99">
            <v>3.0497676</v>
          </cell>
          <cell r="K99">
            <v>3.0497676000000005</v>
          </cell>
          <cell r="L99">
            <v>3.0527343</v>
          </cell>
          <cell r="M99">
            <v>2.9821717899999998</v>
          </cell>
          <cell r="O99">
            <v>0</v>
          </cell>
          <cell r="P99">
            <v>0</v>
          </cell>
        </row>
        <row r="100">
          <cell r="D100">
            <v>100</v>
          </cell>
          <cell r="E100">
            <v>760.38</v>
          </cell>
          <cell r="F100">
            <v>610.40089841039492</v>
          </cell>
          <cell r="G100">
            <v>687.20349599999997</v>
          </cell>
          <cell r="H100">
            <v>598.39292939999996</v>
          </cell>
          <cell r="I100">
            <v>680.27208156000006</v>
          </cell>
          <cell r="J100">
            <v>573.87061720000008</v>
          </cell>
          <cell r="K100">
            <v>593.44910695999999</v>
          </cell>
          <cell r="L100">
            <v>602.53741112</v>
          </cell>
          <cell r="M100">
            <v>880.8754504399999</v>
          </cell>
          <cell r="N100">
            <v>521.31485695999993</v>
          </cell>
          <cell r="O100">
            <v>586.12770825000007</v>
          </cell>
          <cell r="P100">
            <v>847.88195699999994</v>
          </cell>
        </row>
      </sheetData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  <sheetName val="УП _2004"/>
      <sheetName val="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рупнение (5)"/>
      <sheetName val="служ"/>
      <sheetName val="Фонтаны"/>
      <sheetName val="сводная"/>
      <sheetName val="Лист6"/>
      <sheetName val="Лист2"/>
      <sheetName val="Данные для заполнения"/>
      <sheetName val="Справочники"/>
    </sheetNames>
    <sheetDataSet>
      <sheetData sheetId="0" refreshError="1"/>
      <sheetData sheetId="1" refreshError="1">
        <row r="26">
          <cell r="C26">
            <v>2004</v>
          </cell>
          <cell r="E26">
            <v>2006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  <sheetName val="2002(v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  <sheetName val="Топливо_пр_гВ "/>
      <sheetName val="ГУП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Чистая форма"/>
      <sheetName val="Др_затраты"/>
      <sheetName val="Электра"/>
      <sheetName val="Топливо_В"/>
      <sheetName val="Топливо_К"/>
      <sheetName val="Потребность в топливе"/>
      <sheetName val="Реаг_пр_годВ"/>
      <sheetName val="Реаг_пр_годК"/>
      <sheetName val="Электра_пр_год"/>
      <sheetName val="Прочие_пр_год_В "/>
      <sheetName val="Прочие_пр_год_К"/>
      <sheetName val="Реагенты_эк_В"/>
      <sheetName val="Реагенты_эк_К"/>
      <sheetName val="Материалы_В"/>
      <sheetName val="Материалы_К"/>
      <sheetName val="Под_воды"/>
      <sheetName val="Пр_ст_вод"/>
      <sheetName val="Ф_анализа"/>
      <sheetName val="ХР-1Вод"/>
      <sheetName val="Форма_отч_лист1"/>
      <sheetName val="Форма_отч_лист2"/>
      <sheetName val="Форма_отч_лист3"/>
      <sheetName val="Форма_отч_лист4"/>
      <sheetName val="Форма_отч_лист5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год2014_приб."/>
      <sheetName val="свод_приб.2015"/>
      <sheetName val="год2014_н.д."/>
      <sheetName val="ломо"/>
      <sheetName val="Вихрова"/>
      <sheetName val="Гкал по договорам"/>
      <sheetName val="ТЭ прибыль 2015"/>
      <sheetName val="свод_н.д.2015"/>
      <sheetName val="ТЭ неосн деят 2015"/>
      <sheetName val="свод_ТиЛ"/>
      <sheetName val="свод_ЦРИП"/>
      <sheetName val="сводТУВ"/>
      <sheetName val="свод"/>
      <sheetName val="цены"/>
      <sheetName val="год2015"/>
      <sheetName val="свод_1"/>
      <sheetName val="свод_2"/>
      <sheetName val="АУП и УОП"/>
      <sheetName val="ТУВ Курортное"/>
      <sheetName val="ТУВ Северное"/>
      <sheetName val="СЕВЕР 2015"/>
      <sheetName val="ТУВ Центральное"/>
      <sheetName val="ЦЕНТР2015"/>
      <sheetName val="ТУВ Южное"/>
      <sheetName val="ТУВ Юго-Восточное"/>
      <sheetName val="ТУВ Западное"/>
      <sheetName val="ПУАР"/>
      <sheetName val="УОП 2015"/>
      <sheetName val="КУР 2015"/>
      <sheetName val="ЮВ 2015"/>
      <sheetName val="ЮЖНое 2015"/>
      <sheetName val="ЗАПАД 2015"/>
      <sheetName val="ПУАР 2015"/>
      <sheetName val="Тарифы"/>
      <sheetName val="Калькуляция 2000"/>
      <sheetName val="Охрана_В_пр_г"/>
      <sheetName val="тэп-всего"/>
      <sheetName val="гр5(о)"/>
    </sheetNames>
    <sheetDataSet>
      <sheetData sheetId="0" refreshError="1"/>
      <sheetData sheetId="1" refreshError="1"/>
      <sheetData sheetId="2" refreshError="1">
        <row r="8">
          <cell r="D8" t="str">
            <v>ХВ1</v>
          </cell>
        </row>
        <row r="12">
          <cell r="E12">
            <v>3</v>
          </cell>
        </row>
        <row r="18">
          <cell r="E18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 t="str">
            <v>ХВ1</v>
          </cell>
          <cell r="E8">
            <v>149.9</v>
          </cell>
          <cell r="F8">
            <v>220.4</v>
          </cell>
          <cell r="G8">
            <v>200.3</v>
          </cell>
          <cell r="H8">
            <v>185</v>
          </cell>
          <cell r="I8">
            <v>373.2</v>
          </cell>
          <cell r="J8">
            <v>365</v>
          </cell>
          <cell r="K8">
            <v>383.43</v>
          </cell>
          <cell r="L8">
            <v>317.18</v>
          </cell>
          <cell r="M8">
            <v>250.92</v>
          </cell>
          <cell r="N8">
            <v>371</v>
          </cell>
          <cell r="O8">
            <v>365</v>
          </cell>
          <cell r="P8">
            <v>371.08</v>
          </cell>
        </row>
        <row r="9">
          <cell r="D9" t="str">
            <v>ХВ2</v>
          </cell>
          <cell r="E9">
            <v>2.67</v>
          </cell>
          <cell r="F9">
            <v>1.36</v>
          </cell>
          <cell r="G9">
            <v>2</v>
          </cell>
          <cell r="H9">
            <v>2.16</v>
          </cell>
          <cell r="I9">
            <v>1.88</v>
          </cell>
          <cell r="J9">
            <v>1.92</v>
          </cell>
          <cell r="K9">
            <v>2.56</v>
          </cell>
          <cell r="L9">
            <v>2.96</v>
          </cell>
          <cell r="M9">
            <v>1.51</v>
          </cell>
          <cell r="N9">
            <v>1.89</v>
          </cell>
          <cell r="O9">
            <v>1.37</v>
          </cell>
          <cell r="P9">
            <v>1.35</v>
          </cell>
        </row>
        <row r="10">
          <cell r="D10" t="str">
            <v>ХВ3</v>
          </cell>
          <cell r="E10">
            <v>0.4</v>
          </cell>
          <cell r="F10">
            <v>0.3</v>
          </cell>
          <cell r="G10">
            <v>0.4</v>
          </cell>
          <cell r="H10">
            <v>0.4</v>
          </cell>
          <cell r="I10">
            <v>0.7</v>
          </cell>
          <cell r="J10">
            <v>0.7</v>
          </cell>
          <cell r="K10">
            <v>0.98</v>
          </cell>
          <cell r="L10">
            <v>0.94</v>
          </cell>
          <cell r="M10">
            <v>0.38</v>
          </cell>
          <cell r="N10">
            <v>0.7</v>
          </cell>
          <cell r="O10">
            <v>0.5</v>
          </cell>
          <cell r="P10">
            <v>0.5</v>
          </cell>
        </row>
        <row r="11">
          <cell r="D11" t="str">
            <v>ХВ4</v>
          </cell>
          <cell r="E11">
            <v>2077.5</v>
          </cell>
          <cell r="F11">
            <v>1826.67</v>
          </cell>
          <cell r="G11">
            <v>2000</v>
          </cell>
          <cell r="H11">
            <v>2020</v>
          </cell>
          <cell r="I11">
            <v>2000</v>
          </cell>
          <cell r="J11">
            <v>2255.71</v>
          </cell>
          <cell r="K11">
            <v>2051.02</v>
          </cell>
          <cell r="L11">
            <v>2478.7199999999998</v>
          </cell>
          <cell r="M11">
            <v>2536.84</v>
          </cell>
          <cell r="N11">
            <v>1814.29</v>
          </cell>
          <cell r="O11">
            <v>1776</v>
          </cell>
          <cell r="P11">
            <v>1822</v>
          </cell>
        </row>
        <row r="12">
          <cell r="D12" t="str">
            <v>ХВ5</v>
          </cell>
          <cell r="E12">
            <v>0.83099999999999996</v>
          </cell>
          <cell r="F12">
            <v>0.54800000000000004</v>
          </cell>
          <cell r="G12">
            <v>0.8</v>
          </cell>
          <cell r="H12">
            <v>0.80800000000000005</v>
          </cell>
          <cell r="I12">
            <v>1.4</v>
          </cell>
          <cell r="J12">
            <v>1.579</v>
          </cell>
          <cell r="K12">
            <v>2.0099999999999998</v>
          </cell>
          <cell r="L12">
            <v>2.33</v>
          </cell>
          <cell r="M12">
            <v>0.96399999999999997</v>
          </cell>
          <cell r="N12">
            <v>1.27</v>
          </cell>
          <cell r="O12">
            <v>0.88800000000000001</v>
          </cell>
          <cell r="P12">
            <v>0.91100000000000003</v>
          </cell>
        </row>
        <row r="13">
          <cell r="D13" t="str">
            <v>ХВ6</v>
          </cell>
          <cell r="I13">
            <v>188.2</v>
          </cell>
          <cell r="J13">
            <v>180</v>
          </cell>
          <cell r="K13">
            <v>198.43</v>
          </cell>
          <cell r="L13">
            <v>132.18</v>
          </cell>
          <cell r="M13">
            <v>70.92</v>
          </cell>
          <cell r="N13">
            <v>204.12</v>
          </cell>
          <cell r="O13">
            <v>180</v>
          </cell>
        </row>
        <row r="14">
          <cell r="D14" t="str">
            <v>ХВ7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>
            <v>3.72</v>
          </cell>
          <cell r="J14">
            <v>3.33</v>
          </cell>
          <cell r="K14">
            <v>10.23</v>
          </cell>
          <cell r="L14">
            <v>5.07</v>
          </cell>
          <cell r="M14">
            <v>5.92</v>
          </cell>
          <cell r="N14">
            <v>2.4500000000000002</v>
          </cell>
          <cell r="O14">
            <v>0.17</v>
          </cell>
          <cell r="P14" t="str">
            <v/>
          </cell>
        </row>
        <row r="15">
          <cell r="D15" t="str">
            <v>ХВ8</v>
          </cell>
          <cell r="I15">
            <v>0.7</v>
          </cell>
          <cell r="J15">
            <v>0.6</v>
          </cell>
          <cell r="K15">
            <v>2.0299999999999998</v>
          </cell>
          <cell r="L15">
            <v>0.67</v>
          </cell>
          <cell r="M15">
            <v>0.42</v>
          </cell>
          <cell r="N15">
            <v>0.5</v>
          </cell>
          <cell r="O15">
            <v>0.03</v>
          </cell>
        </row>
        <row r="16">
          <cell r="D16" t="str">
            <v>ХВ9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>
            <v>365.71</v>
          </cell>
          <cell r="J16">
            <v>406.67</v>
          </cell>
          <cell r="K16">
            <v>369.46</v>
          </cell>
          <cell r="L16">
            <v>368.66</v>
          </cell>
          <cell r="M16">
            <v>378.57</v>
          </cell>
          <cell r="N16">
            <v>412</v>
          </cell>
          <cell r="O16">
            <v>400</v>
          </cell>
          <cell r="P16" t="str">
            <v/>
          </cell>
        </row>
        <row r="17">
          <cell r="D17" t="str">
            <v>ХВ10</v>
          </cell>
          <cell r="E17">
            <v>4</v>
          </cell>
          <cell r="I17">
            <v>0.25600000000000001</v>
          </cell>
          <cell r="J17">
            <v>0.24399999999999999</v>
          </cell>
          <cell r="K17">
            <v>0.75</v>
          </cell>
          <cell r="L17">
            <v>0.247</v>
          </cell>
          <cell r="M17">
            <v>0.159</v>
          </cell>
          <cell r="N17">
            <v>0.20599999999999999</v>
          </cell>
          <cell r="O17">
            <v>1.2E-2</v>
          </cell>
        </row>
        <row r="18">
          <cell r="D18" t="str">
            <v>ХВ11</v>
          </cell>
          <cell r="E18">
            <v>149.9</v>
          </cell>
          <cell r="F18">
            <v>220.4</v>
          </cell>
          <cell r="G18">
            <v>200.3</v>
          </cell>
          <cell r="H18">
            <v>179.8</v>
          </cell>
          <cell r="I18">
            <v>188.2</v>
          </cell>
          <cell r="J18">
            <v>180</v>
          </cell>
          <cell r="K18">
            <v>198.43</v>
          </cell>
          <cell r="L18">
            <v>122.04</v>
          </cell>
          <cell r="M18">
            <v>70.92</v>
          </cell>
          <cell r="N18">
            <v>204.12</v>
          </cell>
          <cell r="O18">
            <v>180</v>
          </cell>
          <cell r="P18">
            <v>186.08</v>
          </cell>
        </row>
        <row r="19">
          <cell r="D19" t="str">
            <v>ХВ12</v>
          </cell>
          <cell r="E19">
            <v>64.040000000000006</v>
          </cell>
          <cell r="F19">
            <v>52.63</v>
          </cell>
          <cell r="G19">
            <v>53.92</v>
          </cell>
          <cell r="H19">
            <v>61.18</v>
          </cell>
          <cell r="I19">
            <v>66.95</v>
          </cell>
          <cell r="J19">
            <v>64.44</v>
          </cell>
          <cell r="K19">
            <v>79.12</v>
          </cell>
          <cell r="L19">
            <v>124.55</v>
          </cell>
          <cell r="M19">
            <v>102.93</v>
          </cell>
          <cell r="N19">
            <v>92.1</v>
          </cell>
          <cell r="O19">
            <v>71.67</v>
          </cell>
          <cell r="P19">
            <v>77.92</v>
          </cell>
        </row>
        <row r="20">
          <cell r="D20" t="str">
            <v>ХВ13</v>
          </cell>
          <cell r="E20">
            <v>9.6</v>
          </cell>
          <cell r="F20">
            <v>11.6</v>
          </cell>
          <cell r="G20">
            <v>10.8</v>
          </cell>
          <cell r="H20">
            <v>11</v>
          </cell>
          <cell r="I20">
            <v>12.6</v>
          </cell>
          <cell r="J20">
            <v>11.6</v>
          </cell>
          <cell r="K20">
            <v>15.7</v>
          </cell>
          <cell r="L20">
            <v>15.2</v>
          </cell>
          <cell r="M20">
            <v>7.3</v>
          </cell>
          <cell r="N20">
            <v>18.8</v>
          </cell>
          <cell r="O20">
            <v>12.9</v>
          </cell>
          <cell r="P20">
            <v>14.5</v>
          </cell>
        </row>
        <row r="21">
          <cell r="D21" t="str">
            <v>ХВ14</v>
          </cell>
          <cell r="E21">
            <v>824</v>
          </cell>
          <cell r="F21">
            <v>812</v>
          </cell>
          <cell r="G21">
            <v>804.63</v>
          </cell>
          <cell r="H21">
            <v>808</v>
          </cell>
          <cell r="I21">
            <v>800</v>
          </cell>
          <cell r="J21">
            <v>893.62</v>
          </cell>
          <cell r="K21">
            <v>813.38</v>
          </cell>
          <cell r="L21">
            <v>805.99</v>
          </cell>
          <cell r="M21">
            <v>873.01</v>
          </cell>
          <cell r="N21">
            <v>915</v>
          </cell>
          <cell r="O21">
            <v>915.12</v>
          </cell>
          <cell r="P21">
            <v>933.72</v>
          </cell>
        </row>
        <row r="22">
          <cell r="D22" t="str">
            <v>ХВ15</v>
          </cell>
          <cell r="E22">
            <v>7.91</v>
          </cell>
          <cell r="F22">
            <v>9.4179999999999993</v>
          </cell>
          <cell r="G22">
            <v>8.6959999999999997</v>
          </cell>
          <cell r="H22">
            <v>8.8879999999999999</v>
          </cell>
          <cell r="I22">
            <v>10.08</v>
          </cell>
          <cell r="J22">
            <v>10.366</v>
          </cell>
          <cell r="K22">
            <v>12.77</v>
          </cell>
          <cell r="L22">
            <v>12.250999999999999</v>
          </cell>
          <cell r="M22">
            <v>6.3730000000000002</v>
          </cell>
          <cell r="N22">
            <v>17.202000000000002</v>
          </cell>
          <cell r="O22">
            <v>11.805</v>
          </cell>
          <cell r="P22">
            <v>13.539</v>
          </cell>
        </row>
        <row r="23">
          <cell r="D23" t="str">
            <v>ХВ16</v>
          </cell>
          <cell r="I23">
            <v>183.6</v>
          </cell>
        </row>
        <row r="24">
          <cell r="D24" t="str">
            <v>ХВ17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>
            <v>8.17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</row>
        <row r="25">
          <cell r="D25" t="str">
            <v>ХВ18</v>
          </cell>
          <cell r="I25">
            <v>1.5</v>
          </cell>
        </row>
        <row r="26">
          <cell r="D26" t="str">
            <v>ХВ19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>
            <v>318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</row>
        <row r="27">
          <cell r="D27" t="str">
            <v>ХВ20</v>
          </cell>
          <cell r="I27">
            <v>0.47699999999999998</v>
          </cell>
          <cell r="J27">
            <v>15.539</v>
          </cell>
        </row>
        <row r="28">
          <cell r="D28" t="str">
            <v>ХВ21</v>
          </cell>
          <cell r="E28">
            <v>149.9</v>
          </cell>
          <cell r="F28">
            <v>220.4</v>
          </cell>
          <cell r="G28">
            <v>200.3</v>
          </cell>
          <cell r="H28">
            <v>179.8</v>
          </cell>
          <cell r="I28">
            <v>188.2</v>
          </cell>
          <cell r="J28">
            <v>180</v>
          </cell>
          <cell r="K28">
            <v>198.43</v>
          </cell>
          <cell r="L28">
            <v>122.04</v>
          </cell>
          <cell r="M28">
            <v>70.92</v>
          </cell>
          <cell r="N28">
            <v>204.12</v>
          </cell>
          <cell r="O28">
            <v>180</v>
          </cell>
          <cell r="P28">
            <v>186.08</v>
          </cell>
        </row>
        <row r="29">
          <cell r="D29" t="str">
            <v>ХВ22</v>
          </cell>
          <cell r="E29">
            <v>26.68</v>
          </cell>
          <cell r="F29">
            <v>20.420000000000002</v>
          </cell>
          <cell r="G29">
            <v>22.47</v>
          </cell>
          <cell r="H29">
            <v>31.7</v>
          </cell>
          <cell r="I29">
            <v>36.659999999999997</v>
          </cell>
          <cell r="J29">
            <v>29.44</v>
          </cell>
          <cell r="K29">
            <v>36.840000000000003</v>
          </cell>
          <cell r="L29">
            <v>46.71</v>
          </cell>
          <cell r="M29">
            <v>50.76</v>
          </cell>
          <cell r="N29">
            <v>49.97</v>
          </cell>
          <cell r="O29">
            <v>40</v>
          </cell>
          <cell r="P29">
            <v>29.56</v>
          </cell>
        </row>
        <row r="30">
          <cell r="D30" t="str">
            <v>ХВ23</v>
          </cell>
          <cell r="E30">
            <v>4</v>
          </cell>
          <cell r="F30">
            <v>4.5</v>
          </cell>
          <cell r="G30">
            <v>4.5</v>
          </cell>
          <cell r="H30">
            <v>5.7</v>
          </cell>
          <cell r="I30">
            <v>6.9</v>
          </cell>
          <cell r="J30">
            <v>5.3</v>
          </cell>
          <cell r="K30">
            <v>7.31</v>
          </cell>
          <cell r="L30">
            <v>5.7</v>
          </cell>
          <cell r="M30">
            <v>3.6</v>
          </cell>
          <cell r="N30">
            <v>10.199999999999999</v>
          </cell>
          <cell r="O30">
            <v>7.2</v>
          </cell>
          <cell r="P30">
            <v>5.5</v>
          </cell>
        </row>
        <row r="31">
          <cell r="D31" t="str">
            <v>ХВ24</v>
          </cell>
          <cell r="E31">
            <v>1534.4</v>
          </cell>
          <cell r="F31">
            <v>1513.33</v>
          </cell>
          <cell r="G31">
            <v>1499.11</v>
          </cell>
          <cell r="H31">
            <v>1505.09</v>
          </cell>
          <cell r="I31">
            <v>1490.14</v>
          </cell>
          <cell r="J31">
            <v>1572.64</v>
          </cell>
          <cell r="K31">
            <v>1417.24</v>
          </cell>
          <cell r="L31">
            <v>1402.98</v>
          </cell>
          <cell r="M31">
            <v>1438.89</v>
          </cell>
          <cell r="N31">
            <v>1449.02</v>
          </cell>
          <cell r="O31">
            <v>1390.83</v>
          </cell>
          <cell r="P31">
            <v>1518.91</v>
          </cell>
        </row>
        <row r="32">
          <cell r="D32" t="str">
            <v>ХВ25</v>
          </cell>
          <cell r="E32">
            <v>6.14</v>
          </cell>
          <cell r="F32">
            <v>6.81</v>
          </cell>
          <cell r="G32">
            <v>6.7460000000000004</v>
          </cell>
          <cell r="H32">
            <v>8.5790000000000006</v>
          </cell>
          <cell r="I32">
            <v>10.282</v>
          </cell>
          <cell r="J32">
            <v>8.3350000000000009</v>
          </cell>
          <cell r="K32">
            <v>10.36</v>
          </cell>
          <cell r="L32">
            <v>7.9969999999999999</v>
          </cell>
          <cell r="M32">
            <v>5.18</v>
          </cell>
          <cell r="N32">
            <v>14.78</v>
          </cell>
          <cell r="O32">
            <v>10.013999999999999</v>
          </cell>
          <cell r="P32">
            <v>8.3539999999999992</v>
          </cell>
        </row>
        <row r="33">
          <cell r="D33" t="str">
            <v>ХВ26</v>
          </cell>
          <cell r="E33">
            <v>262.89999999999998</v>
          </cell>
          <cell r="F33">
            <v>184.8</v>
          </cell>
          <cell r="G33">
            <v>213</v>
          </cell>
          <cell r="H33">
            <v>925.3</v>
          </cell>
          <cell r="I33">
            <v>855.5</v>
          </cell>
          <cell r="J33">
            <v>735.37</v>
          </cell>
          <cell r="K33">
            <v>168</v>
          </cell>
          <cell r="M33">
            <v>1061.1600000000001</v>
          </cell>
          <cell r="N33">
            <v>1073.58</v>
          </cell>
        </row>
        <row r="34">
          <cell r="D34" t="str">
            <v>ХВ27</v>
          </cell>
          <cell r="E34">
            <v>70.8</v>
          </cell>
          <cell r="F34">
            <v>100.6</v>
          </cell>
          <cell r="G34">
            <v>87.32</v>
          </cell>
          <cell r="H34">
            <v>39.99</v>
          </cell>
          <cell r="I34">
            <v>44.65</v>
          </cell>
          <cell r="J34">
            <v>45.28</v>
          </cell>
          <cell r="K34">
            <v>41.67</v>
          </cell>
          <cell r="L34" t="str">
            <v/>
          </cell>
          <cell r="M34">
            <v>40.9</v>
          </cell>
          <cell r="N34">
            <v>15.18</v>
          </cell>
          <cell r="O34" t="str">
            <v/>
          </cell>
          <cell r="P34" t="str">
            <v/>
          </cell>
        </row>
        <row r="35">
          <cell r="D35" t="str">
            <v>ХВ28</v>
          </cell>
          <cell r="E35">
            <v>18.61</v>
          </cell>
          <cell r="F35">
            <v>18.600000000000001</v>
          </cell>
          <cell r="G35">
            <v>18.600000000000001</v>
          </cell>
          <cell r="H35">
            <v>37</v>
          </cell>
          <cell r="I35">
            <v>38.200000000000003</v>
          </cell>
          <cell r="J35">
            <v>33.299999999999997</v>
          </cell>
          <cell r="K35">
            <v>7</v>
          </cell>
          <cell r="M35">
            <v>43.4</v>
          </cell>
          <cell r="N35">
            <v>16.3</v>
          </cell>
        </row>
        <row r="36">
          <cell r="D36" t="str">
            <v>ХВ29</v>
          </cell>
          <cell r="E36">
            <v>605.16</v>
          </cell>
          <cell r="F36">
            <v>596.88</v>
          </cell>
          <cell r="G36">
            <v>572.58000000000004</v>
          </cell>
          <cell r="H36">
            <v>567.08000000000004</v>
          </cell>
          <cell r="I36">
            <v>357.36</v>
          </cell>
          <cell r="J36">
            <v>741.71</v>
          </cell>
          <cell r="K36">
            <v>417.14</v>
          </cell>
          <cell r="L36" t="str">
            <v/>
          </cell>
          <cell r="M36">
            <v>680.37</v>
          </cell>
          <cell r="N36">
            <v>819.26</v>
          </cell>
          <cell r="O36" t="str">
            <v/>
          </cell>
          <cell r="P36" t="str">
            <v/>
          </cell>
        </row>
        <row r="37">
          <cell r="D37" t="str">
            <v>ХВ30</v>
          </cell>
          <cell r="E37">
            <v>11.262</v>
          </cell>
          <cell r="F37">
            <v>11.102</v>
          </cell>
          <cell r="G37">
            <v>10.65</v>
          </cell>
          <cell r="H37">
            <v>20.981999999999999</v>
          </cell>
          <cell r="I37">
            <v>13.651</v>
          </cell>
          <cell r="J37">
            <v>24.699000000000002</v>
          </cell>
          <cell r="K37">
            <v>2.92</v>
          </cell>
          <cell r="M37">
            <v>29.527999999999999</v>
          </cell>
          <cell r="N37">
            <v>13.353999999999999</v>
          </cell>
        </row>
        <row r="38">
          <cell r="D38" t="str">
            <v>ХВ31</v>
          </cell>
          <cell r="G38">
            <v>1</v>
          </cell>
        </row>
        <row r="39">
          <cell r="D39" t="str">
            <v>ХВ32</v>
          </cell>
          <cell r="E39" t="str">
            <v/>
          </cell>
          <cell r="F39" t="str">
            <v/>
          </cell>
          <cell r="G39">
            <v>100</v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</row>
        <row r="40">
          <cell r="D40" t="str">
            <v>ХВ33</v>
          </cell>
          <cell r="G40">
            <v>0.1</v>
          </cell>
          <cell r="I40">
            <v>0.7</v>
          </cell>
        </row>
        <row r="41">
          <cell r="D41" t="str">
            <v>ХВ34</v>
          </cell>
          <cell r="E41" t="str">
            <v/>
          </cell>
          <cell r="F41" t="str">
            <v/>
          </cell>
          <cell r="G41">
            <v>3366</v>
          </cell>
          <cell r="H41" t="str">
            <v/>
          </cell>
          <cell r="I41">
            <v>4470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</row>
        <row r="42">
          <cell r="D42" t="str">
            <v>ХВ35</v>
          </cell>
          <cell r="G42">
            <v>0.33100000000000002</v>
          </cell>
          <cell r="I42">
            <v>3.129</v>
          </cell>
          <cell r="J42">
            <v>0.61099999999999999</v>
          </cell>
        </row>
        <row r="43">
          <cell r="D43" t="str">
            <v>ХВ36</v>
          </cell>
          <cell r="J43">
            <v>507.63</v>
          </cell>
          <cell r="K43">
            <v>1198.52</v>
          </cell>
          <cell r="L43">
            <v>1191.53</v>
          </cell>
          <cell r="M43">
            <v>261.64</v>
          </cell>
          <cell r="N43">
            <v>278.89</v>
          </cell>
          <cell r="O43">
            <v>257.45</v>
          </cell>
          <cell r="P43">
            <v>247.5</v>
          </cell>
        </row>
        <row r="44">
          <cell r="D44" t="str">
            <v>ХВ37</v>
          </cell>
          <cell r="H44" t="str">
            <v/>
          </cell>
          <cell r="I44" t="str">
            <v/>
          </cell>
          <cell r="J44">
            <v>28.76</v>
          </cell>
          <cell r="K44">
            <v>20.63</v>
          </cell>
          <cell r="L44">
            <v>23.24</v>
          </cell>
          <cell r="M44">
            <v>27.37</v>
          </cell>
          <cell r="N44">
            <v>25.82</v>
          </cell>
          <cell r="O44">
            <v>27.58</v>
          </cell>
          <cell r="P44">
            <v>27.88</v>
          </cell>
        </row>
        <row r="45">
          <cell r="D45" t="str">
            <v>ХВ38</v>
          </cell>
          <cell r="J45">
            <v>14.6</v>
          </cell>
          <cell r="K45">
            <v>24.72</v>
          </cell>
          <cell r="L45">
            <v>27.69</v>
          </cell>
          <cell r="M45">
            <v>7.16</v>
          </cell>
          <cell r="N45">
            <v>7.2</v>
          </cell>
          <cell r="O45">
            <v>7.1</v>
          </cell>
          <cell r="P45">
            <v>6.9</v>
          </cell>
        </row>
        <row r="46">
          <cell r="D46" t="str">
            <v>ХВ39</v>
          </cell>
          <cell r="H46" t="str">
            <v/>
          </cell>
          <cell r="I46" t="str">
            <v/>
          </cell>
          <cell r="J46">
            <v>3595.14</v>
          </cell>
          <cell r="K46">
            <v>3253.72</v>
          </cell>
          <cell r="L46">
            <v>3260.02</v>
          </cell>
          <cell r="M46">
            <v>3350.14</v>
          </cell>
          <cell r="N46">
            <v>2196.94</v>
          </cell>
          <cell r="O46">
            <v>2108.73</v>
          </cell>
          <cell r="P46">
            <v>2194.06</v>
          </cell>
        </row>
        <row r="47">
          <cell r="D47" t="str">
            <v>ХВ40</v>
          </cell>
          <cell r="J47">
            <v>52.488999999999997</v>
          </cell>
          <cell r="K47">
            <v>80.432000000000002</v>
          </cell>
          <cell r="L47">
            <v>90.27</v>
          </cell>
          <cell r="M47">
            <v>23.986999999999998</v>
          </cell>
          <cell r="N47">
            <v>15.818</v>
          </cell>
          <cell r="O47">
            <v>14.972</v>
          </cell>
          <cell r="P47">
            <v>15.138999999999999</v>
          </cell>
        </row>
        <row r="48">
          <cell r="D48" t="str">
            <v>ХВ41</v>
          </cell>
          <cell r="E48">
            <v>26.143000000000001</v>
          </cell>
          <cell r="F48">
            <v>27.878</v>
          </cell>
          <cell r="G48">
            <v>27.222999999999999</v>
          </cell>
          <cell r="H48">
            <v>39.256999999999998</v>
          </cell>
          <cell r="I48">
            <v>39.274999999999999</v>
          </cell>
          <cell r="J48">
            <v>113.86199999999999</v>
          </cell>
          <cell r="K48">
            <v>109.242</v>
          </cell>
          <cell r="L48">
            <v>113.095</v>
          </cell>
          <cell r="M48">
            <v>66.191000000000003</v>
          </cell>
          <cell r="N48">
            <v>62.63</v>
          </cell>
          <cell r="O48">
            <v>37.691000000000003</v>
          </cell>
          <cell r="P48">
            <v>37.942999999999998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8">
          <cell r="E8">
            <v>1526.17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Прочие_В_пр_г"/>
      <sheetName val="Прочие_К_пр_г"/>
      <sheetName val="TEHSHEET"/>
      <sheetName val="Исходные"/>
      <sheetName val="Огл. Графиков"/>
      <sheetName val="текущие цены"/>
      <sheetName val="рабочий"/>
      <sheetName val="окраска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"/>
      <sheetName val="Прочие_В"/>
      <sheetName val="Прочие_В_пр_г"/>
      <sheetName val="Прочие_К"/>
      <sheetName val="Прочие_К_пр_г"/>
      <sheetName val="Налоги_В"/>
      <sheetName val="Налоги_В_пр_г"/>
      <sheetName val="Налоги_К"/>
      <sheetName val="Налоги_К_пр_г"/>
      <sheetName val="Разбивка_топливо"/>
      <sheetName val="Топливо_В"/>
      <sheetName val="Топливо_В_пр_г "/>
      <sheetName val="Топливо_К"/>
      <sheetName val="Топливо_К_пр_г"/>
      <sheetName val="Транспорт"/>
      <sheetName val="Транспорт_пр_г"/>
      <sheetName val="Топливо_для_оперотчета"/>
      <sheetName val="Сводная 3 год"/>
      <sheetName val="Реагенты_для_оперотчета"/>
      <sheetName val="Реагенты_эк_В"/>
      <sheetName val="Реагенты_эк_В_пр_г"/>
      <sheetName val="Реагенты_эк_К"/>
      <sheetName val="Реагенты_эк_К_пр_г"/>
      <sheetName val="Охрана_В"/>
      <sheetName val="Охрана_В_пр_г"/>
      <sheetName val="Охрана_К"/>
      <sheetName val="Охрана_К_пр_г"/>
      <sheetName val="Сводная 2 год"/>
      <sheetName val="Диаграммы год"/>
      <sheetName val="Экспл_затраты_пр_г"/>
      <sheetName val="Экспл_затраты"/>
      <sheetName val="Диаграммы месяц"/>
      <sheetName val="Сводная месяц"/>
      <sheetName val="диаграмма №3а"/>
      <sheetName val="диагр №3"/>
      <sheetName val="Диагр №8 год"/>
      <sheetName val="Диагр №8 мес"/>
      <sheetName val="Ф_анализа"/>
      <sheetName val="Ф_анализа_пр_г"/>
      <sheetName val="ПТП_В"/>
      <sheetName val="ПТП_В_пр_г"/>
      <sheetName val="ПТП_К"/>
      <sheetName val="ПТП_К_пр_г"/>
      <sheetName val="Модуль1"/>
      <sheetName val="Модуль2"/>
      <sheetName val="Модуль3"/>
      <sheetName val="Модуль4"/>
      <sheetName val="Модуль5"/>
      <sheetName val="Модуль7"/>
      <sheetName val="Калькуляция 2004"/>
      <sheetName val="Топливо_для_оперотчета (2)"/>
      <sheetName val="Прочие для совета директоров"/>
      <sheetName val="Экспл затра для совета директор"/>
      <sheetName val="Реаг_пр_годК"/>
      <sheetName val="Реаг_пр_годВ"/>
      <sheetName val="Прочие_отч_В"/>
      <sheetName val="Вспом"/>
      <sheetName val="Меню1"/>
      <sheetName val="Меню"/>
      <sheetName val="Электроэнергия"/>
      <sheetName val="Соб_н СВС ГВНС ЗВС"/>
      <sheetName val="Соб_н кроме СВС ГВНС ЗВС"/>
      <sheetName val="Структ подр по мес"/>
      <sheetName val="Под  воды по пос ГУП"/>
      <sheetName val="Под  воды по пос"/>
      <sheetName val="Пл Отч Канал ГУП"/>
      <sheetName val="Пл Отч Канал"/>
      <sheetName val="Справка  КНС"/>
      <sheetName val="Расчет реагентов"/>
      <sheetName val="Реагенты В по мес"/>
      <sheetName val="Реагенты К по мес"/>
      <sheetName val="Реагенты В"/>
      <sheetName val="Реагенты К"/>
      <sheetName val="Налоги Канализация"/>
      <sheetName val="Реализация продукции"/>
      <sheetName val="ОПЕР ОТЧ подача"/>
      <sheetName val="ОПЕР ОТЧ реагенты"/>
      <sheetName val="Налоги К"/>
      <sheetName val="Налоги В"/>
      <sheetName val="слайд 13"/>
      <sheetName val="ТЭП  вод "/>
      <sheetName val="слайд 14"/>
      <sheetName val="ТЭП всего"/>
      <sheetName val="слайд19"/>
      <sheetName val="слайд20"/>
      <sheetName val="Пл Отч Канал ГУП_пр_г"/>
      <sheetName val="Под  воды по пос ГУП_пр_г"/>
    </sheetNames>
    <sheetDataSet>
      <sheetData sheetId="0" refreshError="1"/>
      <sheetData sheetId="1" refreshError="1"/>
      <sheetData sheetId="2" refreshError="1">
        <row r="3">
          <cell r="B3" t="str">
            <v>январь</v>
          </cell>
        </row>
        <row r="27">
          <cell r="E27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ГВС"/>
      <sheetName val="Без ПроектаГВС"/>
      <sheetName val="С ПроектомГВС"/>
      <sheetName val="NPV проекта ГВС"/>
      <sheetName val="Ковенанты"/>
      <sheetName val="ТарифыБазВарнт+ГВС-СВС"/>
      <sheetName val="тарифы с переподбором"/>
      <sheetName val="КОС Металлострой"/>
      <sheetName val="КОС Ломоносова"/>
      <sheetName val="ВС Колпино"/>
      <sheetName val="КредОбяз"/>
      <sheetName val="РасчетЭконЮжСтанций"/>
      <sheetName val="СВС+ГВС"/>
      <sheetName val="Вводные ГВС"/>
      <sheetName val="Проект ГВС"/>
      <sheetName val="ПерехЛистГВС 6мес"/>
      <sheetName val="свс заемные"/>
      <sheetName val="собств.ист."/>
      <sheetName val="тарифы БазВариант"/>
      <sheetName val="data"/>
      <sheetName val="ВыборСценария"/>
      <sheetName val="Модель"/>
      <sheetName val="ДДС+Баланс"/>
      <sheetName val="Д_од"/>
      <sheetName val="Д_од_пр"/>
      <sheetName val="Р_ХРиМ и ЭР"/>
      <sheetName val="Р_рем.раб"/>
      <sheetName val="ЗП"/>
      <sheetName val="Р_НД - ВнР"/>
      <sheetName val="Р_пр"/>
      <sheetName val="Аморт"/>
      <sheetName val="Рубл Займы+Бюджет"/>
      <sheetName val="ФормаЖарковой(ИнКредиты)"/>
      <sheetName val="лизинг2017"/>
      <sheetName val="Дисконт"/>
      <sheetName val="CovenantsData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9">
          <cell r="B19">
            <v>0.25</v>
          </cell>
        </row>
      </sheetData>
      <sheetData sheetId="8">
        <row r="19">
          <cell r="B19">
            <v>0.25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мод Проекта ГВС 101210"/>
      <sheetName val="О программе"/>
      <sheetName val="ТитулЛист"/>
      <sheetName val="ВыбранныйСценарий"/>
      <sheetName val="Общие вводные"/>
      <sheetName val="Вводные ГВС"/>
      <sheetName val="Проект"/>
      <sheetName val="Вводные СВС"/>
      <sheetName val="Пр.2"/>
      <sheetName val="CAPEX_АСИ"/>
      <sheetName val="Основной долгСВС"/>
      <sheetName val="Отчет"/>
      <sheetName val="СводПоПроекту с+г"/>
      <sheetName val="СводПоПроектуСВС"/>
      <sheetName val="Портфель"/>
      <sheetName val="ГарантДох"/>
      <sheetName val="Чувствит"/>
      <sheetName val="ПереходнЛист ГВСиСВС-Партнер"/>
      <sheetName val="ПереходнЛистГВС-ВДК СВС-Партнер"/>
      <sheetName val="ОснСр-ваГВС"/>
      <sheetName val="ОснСр-ва_СВС"/>
      <sheetName val="Options"/>
      <sheetName val="Language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777">
          <cell r="B777">
            <v>42370</v>
          </cell>
        </row>
      </sheetData>
      <sheetData sheetId="7"/>
      <sheetData sheetId="8">
        <row r="821">
          <cell r="B821">
            <v>42370</v>
          </cell>
        </row>
      </sheetData>
      <sheetData sheetId="9"/>
      <sheetData sheetId="10">
        <row r="7">
          <cell r="B7">
            <v>1</v>
          </cell>
        </row>
        <row r="8">
          <cell r="B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Диаграммы 2"/>
      <sheetName val="Диаграммы к совету1"/>
      <sheetName val="8"/>
      <sheetName val="8мес"/>
      <sheetName val="дир 8м1"/>
      <sheetName val="дир8мес2"/>
      <sheetName val="дир. янв1."/>
      <sheetName val="дир.янв2"/>
      <sheetName val="февраль"/>
      <sheetName val="дир. фев1."/>
      <sheetName val="дир фев 2"/>
      <sheetName val="2месяца"/>
      <sheetName val="март"/>
      <sheetName val="3месяца"/>
      <sheetName val="дир. 3мес1"/>
      <sheetName val="дир.3мес 3"/>
      <sheetName val="апрель"/>
      <sheetName val="4мес"/>
      <sheetName val="дир 4м1"/>
      <sheetName val="дир4м2"/>
      <sheetName val="контр.цифры2003"/>
      <sheetName val="5"/>
      <sheetName val="дир5мес2"/>
      <sheetName val="5мес"/>
      <sheetName val="дир 5м1"/>
      <sheetName val="6"/>
      <sheetName val="6мес "/>
      <sheetName val="7"/>
      <sheetName val="7мес "/>
      <sheetName val="дир 7м1"/>
      <sheetName val="дир7мес2"/>
      <sheetName val="9"/>
      <sheetName val="9мес"/>
      <sheetName val="дир 9м1"/>
      <sheetName val="дир9мес2"/>
      <sheetName val="10"/>
      <sheetName val="10мес"/>
      <sheetName val="дир 10м1"/>
      <sheetName val="дир10мес2 "/>
      <sheetName val="11"/>
      <sheetName val="11мес"/>
      <sheetName val="дир 11м1"/>
      <sheetName val="дир11мес2"/>
      <sheetName val="12"/>
      <sheetName val="12мес "/>
      <sheetName val="дир 12м1 "/>
      <sheetName val="дир12мес2 "/>
      <sheetName val="Лист1"/>
      <sheetName val="Реаг_пр_годВ"/>
    </sheetNames>
    <sheetDataSet>
      <sheetData sheetId="0">
        <row r="1">
          <cell r="A1" t="str">
            <v>Анализ хим.реагентов за февраль 2002  года по водопроводу.</v>
          </cell>
        </row>
      </sheetData>
      <sheetData sheetId="1">
        <row r="1">
          <cell r="A1" t="str">
            <v>Анализ хим.реагентов за февраль 2002  года по водопроводу.</v>
          </cell>
        </row>
      </sheetData>
      <sheetData sheetId="2">
        <row r="1">
          <cell r="A1" t="str">
            <v>Анализ хим.реагентов за февраль 2002  года по водопроводу.</v>
          </cell>
        </row>
      </sheetData>
      <sheetData sheetId="3">
        <row r="1">
          <cell r="A1" t="str">
            <v>Анализ хим.реагентов за февраль 2002  года по водопроводу.</v>
          </cell>
        </row>
      </sheetData>
      <sheetData sheetId="4">
        <row r="1">
          <cell r="A1" t="str">
            <v>Анализ хим.реагентов за февраль 2002  года по водопроводу.</v>
          </cell>
        </row>
      </sheetData>
      <sheetData sheetId="5">
        <row r="1">
          <cell r="A1" t="str">
            <v>Анализ хим.реагентов за февраль 2002  года по водопроводу.</v>
          </cell>
        </row>
      </sheetData>
      <sheetData sheetId="6">
        <row r="1">
          <cell r="A1" t="str">
            <v>Анализ хим.реагентов за февраль 2002  года по водопроводу.</v>
          </cell>
        </row>
      </sheetData>
      <sheetData sheetId="7">
        <row r="1">
          <cell r="A1" t="str">
            <v>Анализ хим.реагентов за февраль 2002  года по водопроводу.</v>
          </cell>
        </row>
      </sheetData>
      <sheetData sheetId="8">
        <row r="1">
          <cell r="A1" t="str">
            <v>Анализ хим.реагентов за февраль 2002  года по водопроводу.</v>
          </cell>
        </row>
      </sheetData>
      <sheetData sheetId="9" refreshError="1">
        <row r="1">
          <cell r="A1" t="str">
            <v>Анализ хим.реагентов за февраль 2002  года по водопроводу.</v>
          </cell>
        </row>
        <row r="2">
          <cell r="A2" t="str">
            <v>По подаче воды через хим.реагенты</v>
          </cell>
        </row>
        <row r="3">
          <cell r="Y3" t="str">
            <v>скрыть</v>
          </cell>
        </row>
        <row r="4">
          <cell r="A4" t="str">
            <v>ПУАР</v>
          </cell>
          <cell r="B4" t="str">
            <v>январь  2001 года</v>
          </cell>
          <cell r="G4" t="str">
            <v>январь 2002/план/</v>
          </cell>
          <cell r="L4" t="str">
            <v>январь 2002 /факт/</v>
          </cell>
          <cell r="Q4" t="str">
            <v>Коэф-нт</v>
          </cell>
          <cell r="R4" t="str">
            <v>Экономия</v>
          </cell>
          <cell r="S4" t="str">
            <v>в том числе</v>
          </cell>
          <cell r="U4" t="str">
            <v>отклонения план январь 2002/факт январь 2002</v>
          </cell>
          <cell r="Z4" t="str">
            <v>Коэф-нт</v>
          </cell>
        </row>
        <row r="5">
          <cell r="A5" t="str">
            <v>Наименование</v>
          </cell>
          <cell r="B5" t="str">
            <v>Объем</v>
          </cell>
          <cell r="C5" t="str">
            <v>Кол-во</v>
          </cell>
          <cell r="D5" t="str">
            <v>Ст-ть</v>
          </cell>
          <cell r="E5" t="str">
            <v>Норма</v>
          </cell>
          <cell r="F5" t="str">
            <v>Цена</v>
          </cell>
          <cell r="G5" t="str">
            <v>Объем</v>
          </cell>
          <cell r="H5" t="str">
            <v>Кол-во</v>
          </cell>
          <cell r="I5" t="str">
            <v>Ст-ть</v>
          </cell>
          <cell r="J5" t="str">
            <v>Норма</v>
          </cell>
          <cell r="K5" t="str">
            <v>Цена</v>
          </cell>
          <cell r="L5" t="str">
            <v>Объем</v>
          </cell>
          <cell r="M5" t="str">
            <v>Кол-во</v>
          </cell>
          <cell r="N5" t="str">
            <v>Ст-ть</v>
          </cell>
          <cell r="O5" t="str">
            <v>Норма</v>
          </cell>
          <cell r="P5" t="str">
            <v>Цена</v>
          </cell>
          <cell r="Q5" t="str">
            <v>роста,</v>
          </cell>
          <cell r="R5" t="str">
            <v>(перерасх.)</v>
          </cell>
          <cell r="S5" t="str">
            <v>За счет</v>
          </cell>
          <cell r="T5" t="str">
            <v>За счет</v>
          </cell>
          <cell r="U5" t="str">
            <v>Общее</v>
          </cell>
          <cell r="V5" t="str">
            <v>За счет</v>
          </cell>
          <cell r="W5" t="str">
            <v>За счет</v>
          </cell>
          <cell r="X5" t="str">
            <v>За счет</v>
          </cell>
          <cell r="Y5" t="str">
            <v>котроль</v>
          </cell>
          <cell r="Z5" t="str">
            <v>роста,</v>
          </cell>
        </row>
        <row r="6">
          <cell r="B6" t="str">
            <v>воды</v>
          </cell>
          <cell r="E6" t="str">
            <v>расхода</v>
          </cell>
          <cell r="G6" t="str">
            <v>воды</v>
          </cell>
          <cell r="J6" t="str">
            <v>расхода</v>
          </cell>
          <cell r="L6" t="str">
            <v>воды</v>
          </cell>
          <cell r="O6" t="str">
            <v>расхода</v>
          </cell>
          <cell r="Q6" t="str">
            <v>снижения</v>
          </cell>
          <cell r="R6" t="str">
            <v>от плана</v>
          </cell>
          <cell r="S6" t="str">
            <v>объемов</v>
          </cell>
          <cell r="T6" t="str">
            <v>норм</v>
          </cell>
          <cell r="V6" t="str">
            <v>объемов</v>
          </cell>
          <cell r="W6" t="str">
            <v>норм</v>
          </cell>
          <cell r="X6" t="str">
            <v>цен</v>
          </cell>
          <cell r="Y6" t="str">
            <v>разницы</v>
          </cell>
          <cell r="Z6" t="str">
            <v>снижения</v>
          </cell>
        </row>
        <row r="7">
          <cell r="B7" t="str">
            <v>(т.к.м)</v>
          </cell>
          <cell r="C7" t="str">
            <v>(тн)</v>
          </cell>
          <cell r="D7" t="str">
            <v>(т.р)</v>
          </cell>
          <cell r="E7" t="str">
            <v>(кг/т.к.м)</v>
          </cell>
          <cell r="F7" t="str">
            <v>(руб/тн)</v>
          </cell>
          <cell r="G7" t="str">
            <v>(т.к.м)</v>
          </cell>
          <cell r="H7" t="str">
            <v>(тн)</v>
          </cell>
          <cell r="I7" t="str">
            <v>(т.р)</v>
          </cell>
          <cell r="J7" t="str">
            <v>(кг/т.к.м)</v>
          </cell>
          <cell r="K7" t="str">
            <v>(руб/тн)</v>
          </cell>
          <cell r="L7" t="str">
            <v>(т.к.м)</v>
          </cell>
          <cell r="M7" t="str">
            <v>(тн)</v>
          </cell>
          <cell r="N7" t="str">
            <v>(т.р)</v>
          </cell>
          <cell r="O7" t="str">
            <v>(кг/т.к.м)</v>
          </cell>
          <cell r="P7" t="str">
            <v>(руб/тн)</v>
          </cell>
          <cell r="Q7" t="str">
            <v>нормы</v>
          </cell>
          <cell r="R7" t="str">
            <v>(тонн)</v>
          </cell>
          <cell r="S7" t="str">
            <v>(тонн)</v>
          </cell>
          <cell r="T7" t="str">
            <v>(тонн)</v>
          </cell>
          <cell r="U7" t="str">
            <v>(т.р)</v>
          </cell>
          <cell r="V7" t="str">
            <v>(т.р)</v>
          </cell>
          <cell r="W7" t="str">
            <v>(т.р)</v>
          </cell>
          <cell r="X7" t="str">
            <v>(т.р)</v>
          </cell>
          <cell r="Z7" t="str">
            <v>нормы</v>
          </cell>
        </row>
        <row r="8">
          <cell r="A8" t="str">
            <v>Сернокис.алюминий жид.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e">
            <v>#DIV/0!</v>
          </cell>
        </row>
        <row r="9">
          <cell r="A9" t="str">
            <v>Сернокис.алюминий сух.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e">
            <v>#DIV/0!</v>
          </cell>
        </row>
        <row r="10">
          <cell r="A10" t="str">
            <v>Кальцинированная сода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e">
            <v>#DIV/0!</v>
          </cell>
        </row>
        <row r="11">
          <cell r="A11" t="str">
            <v>Жидкий хлор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 t="e">
            <v>#DIV/0!</v>
          </cell>
        </row>
        <row r="12">
          <cell r="A12" t="str">
            <v>Аммиачная вода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e">
            <v>#DIV/0!</v>
          </cell>
        </row>
        <row r="13">
          <cell r="A13" t="str">
            <v>Флокулянт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e">
            <v>#DIV/0!</v>
          </cell>
        </row>
        <row r="14">
          <cell r="A14" t="str">
            <v>Хлорная известь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e">
            <v>#DIV/0!</v>
          </cell>
        </row>
        <row r="15">
          <cell r="A15" t="str">
            <v>Гипохлорид натрия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 t="e">
            <v>#DIV/0!</v>
          </cell>
        </row>
        <row r="16">
          <cell r="A16" t="str">
            <v>Марганцевокислый калий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e">
            <v>#DIV/0!</v>
          </cell>
        </row>
        <row r="17">
          <cell r="A17" t="str">
            <v>Поваренная соль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e">
            <v>#DIV/0!</v>
          </cell>
        </row>
        <row r="18">
          <cell r="A18" t="str">
            <v>ИТОГО</v>
          </cell>
          <cell r="D18">
            <v>0</v>
          </cell>
          <cell r="I18">
            <v>0</v>
          </cell>
          <cell r="N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Y19">
            <v>0</v>
          </cell>
        </row>
        <row r="20">
          <cell r="A20" t="str">
            <v>ППВ</v>
          </cell>
          <cell r="B20" t="str">
            <v>февраль2001 года</v>
          </cell>
          <cell r="G20" t="str">
            <v>февраль 2002 /план/</v>
          </cell>
          <cell r="L20" t="str">
            <v>февраль 2002 год /факт/</v>
          </cell>
          <cell r="Q20" t="str">
            <v>Коэф-нт</v>
          </cell>
          <cell r="R20" t="str">
            <v>Экономия</v>
          </cell>
          <cell r="S20" t="str">
            <v>в том числе</v>
          </cell>
          <cell r="U20" t="str">
            <v>отклонения факт январь 2002/план 2002</v>
          </cell>
          <cell r="Z20" t="str">
            <v>Коэф-нт</v>
          </cell>
        </row>
        <row r="21">
          <cell r="A21" t="str">
            <v>Наименование</v>
          </cell>
          <cell r="B21" t="str">
            <v>Объем</v>
          </cell>
          <cell r="C21" t="str">
            <v>Кол-во</v>
          </cell>
          <cell r="D21" t="str">
            <v>Ст-ть</v>
          </cell>
          <cell r="E21" t="str">
            <v>Норма</v>
          </cell>
          <cell r="F21" t="str">
            <v>Цена</v>
          </cell>
          <cell r="G21" t="str">
            <v>Объем</v>
          </cell>
          <cell r="H21" t="str">
            <v>Кол-во</v>
          </cell>
          <cell r="I21" t="str">
            <v>Ст-ть</v>
          </cell>
          <cell r="J21" t="str">
            <v>Норма</v>
          </cell>
          <cell r="K21" t="str">
            <v>Цена</v>
          </cell>
          <cell r="L21" t="str">
            <v>Объем</v>
          </cell>
          <cell r="M21" t="str">
            <v>Кол-во</v>
          </cell>
          <cell r="N21" t="str">
            <v>Ст-ть</v>
          </cell>
          <cell r="O21" t="str">
            <v>Норма</v>
          </cell>
          <cell r="P21" t="str">
            <v>Цена</v>
          </cell>
          <cell r="Q21" t="str">
            <v>роста,</v>
          </cell>
          <cell r="R21" t="str">
            <v>(перерасх.)</v>
          </cell>
          <cell r="S21" t="str">
            <v>За счет</v>
          </cell>
          <cell r="T21" t="str">
            <v>За счет</v>
          </cell>
          <cell r="U21" t="str">
            <v>Общее</v>
          </cell>
          <cell r="V21" t="str">
            <v>За счет</v>
          </cell>
          <cell r="W21" t="str">
            <v>За счет</v>
          </cell>
          <cell r="X21" t="str">
            <v>За счет</v>
          </cell>
          <cell r="Y21" t="str">
            <v>котроль</v>
          </cell>
          <cell r="Z21" t="str">
            <v>роста,</v>
          </cell>
        </row>
        <row r="22">
          <cell r="B22" t="str">
            <v>воды</v>
          </cell>
          <cell r="E22" t="str">
            <v>расхода</v>
          </cell>
          <cell r="G22" t="str">
            <v>воды</v>
          </cell>
          <cell r="J22" t="str">
            <v>расхода</v>
          </cell>
          <cell r="L22" t="str">
            <v>воды</v>
          </cell>
          <cell r="O22" t="str">
            <v>расхода</v>
          </cell>
          <cell r="Q22" t="str">
            <v>снижения</v>
          </cell>
          <cell r="R22" t="str">
            <v>от плана</v>
          </cell>
          <cell r="S22" t="str">
            <v>объемов</v>
          </cell>
          <cell r="T22" t="str">
            <v>норм</v>
          </cell>
          <cell r="V22" t="str">
            <v>объемов</v>
          </cell>
          <cell r="W22" t="str">
            <v>норм</v>
          </cell>
          <cell r="X22" t="str">
            <v>цен</v>
          </cell>
          <cell r="Y22" t="str">
            <v>разницы</v>
          </cell>
          <cell r="Z22" t="str">
            <v>снижения</v>
          </cell>
        </row>
        <row r="23">
          <cell r="B23" t="str">
            <v>(т.к.м)</v>
          </cell>
          <cell r="C23" t="str">
            <v>(тн)</v>
          </cell>
          <cell r="D23" t="str">
            <v>(т.р)</v>
          </cell>
          <cell r="E23" t="str">
            <v>(кг/т.к.м)</v>
          </cell>
          <cell r="F23" t="str">
            <v>(руб/тн)</v>
          </cell>
          <cell r="G23" t="str">
            <v>(т.к.м)</v>
          </cell>
          <cell r="H23" t="str">
            <v>(тн)</v>
          </cell>
          <cell r="I23" t="str">
            <v>(т.р)</v>
          </cell>
          <cell r="J23" t="str">
            <v>(кг/т.к.м)</v>
          </cell>
          <cell r="K23" t="str">
            <v>(руб/тн)</v>
          </cell>
          <cell r="L23" t="str">
            <v>(т.к.м)</v>
          </cell>
          <cell r="M23" t="str">
            <v>(тн)</v>
          </cell>
          <cell r="N23" t="str">
            <v>(т.р)</v>
          </cell>
          <cell r="O23" t="str">
            <v>(кг/т.к.м)</v>
          </cell>
          <cell r="P23" t="str">
            <v>(руб/тн)</v>
          </cell>
          <cell r="Q23" t="str">
            <v>нормы</v>
          </cell>
          <cell r="R23" t="str">
            <v>(тонн)</v>
          </cell>
          <cell r="S23" t="str">
            <v>(тонн)</v>
          </cell>
          <cell r="T23" t="str">
            <v>(тонн)</v>
          </cell>
          <cell r="U23" t="str">
            <v>(т.р)</v>
          </cell>
          <cell r="V23" t="str">
            <v>(т.р)</v>
          </cell>
          <cell r="W23" t="str">
            <v>(т.р)</v>
          </cell>
          <cell r="X23" t="str">
            <v>(т.р)</v>
          </cell>
          <cell r="Z23" t="str">
            <v>нормы</v>
          </cell>
        </row>
        <row r="24">
          <cell r="A24" t="str">
            <v>Сернокис.алюминий жид.</v>
          </cell>
          <cell r="B24" t="e">
            <v>#REF!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>
            <v>19168</v>
          </cell>
          <cell r="H24">
            <v>1554.5</v>
          </cell>
          <cell r="I24">
            <v>2418.8000000000002</v>
          </cell>
          <cell r="J24">
            <v>81.098706176961599</v>
          </cell>
          <cell r="K24">
            <v>1555.9987134126729</v>
          </cell>
          <cell r="L24">
            <v>18471</v>
          </cell>
          <cell r="M24">
            <v>1497.6</v>
          </cell>
          <cell r="N24">
            <v>1845</v>
          </cell>
          <cell r="O24">
            <v>81.078447295760924</v>
          </cell>
          <cell r="P24">
            <v>1231.9711538461538</v>
          </cell>
          <cell r="Q24">
            <v>0.99975019476689964</v>
          </cell>
          <cell r="R24">
            <v>-56.900000000000091</v>
          </cell>
          <cell r="S24">
            <v>-56.525798205342234</v>
          </cell>
          <cell r="T24">
            <v>-0.37420179465767173</v>
          </cell>
          <cell r="U24">
            <v>-573.80000000000018</v>
          </cell>
          <cell r="V24">
            <v>-87.954069282136885</v>
          </cell>
          <cell r="W24">
            <v>-0.58225751104405044</v>
          </cell>
          <cell r="X24">
            <v>-485.26367320681902</v>
          </cell>
          <cell r="Y24">
            <v>-573.79999999999995</v>
          </cell>
          <cell r="Z24" t="e">
            <v>#REF!</v>
          </cell>
        </row>
        <row r="25">
          <cell r="A25" t="str">
            <v>Сернокис.алюминий сух.</v>
          </cell>
          <cell r="B25" t="e">
            <v>#REF!</v>
          </cell>
          <cell r="C25" t="e">
            <v>#REF!</v>
          </cell>
          <cell r="D25" t="e">
            <v>#REF!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e">
            <v>#DIV/0!</v>
          </cell>
        </row>
        <row r="26">
          <cell r="A26" t="str">
            <v>Кальцинированная сода</v>
          </cell>
          <cell r="B26" t="e">
            <v>#REF!</v>
          </cell>
          <cell r="C26" t="e">
            <v>#REF!</v>
          </cell>
          <cell r="D26" t="e">
            <v>#REF!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e">
            <v>#DIV/0!</v>
          </cell>
        </row>
        <row r="27">
          <cell r="A27" t="str">
            <v>Жидкий хлор</v>
          </cell>
          <cell r="B27" t="e">
            <v>#REF!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>
            <v>22616.400000000001</v>
          </cell>
          <cell r="H27">
            <v>52.4</v>
          </cell>
          <cell r="I27">
            <v>254.9</v>
          </cell>
          <cell r="J27">
            <v>2.3169027785147058</v>
          </cell>
          <cell r="K27">
            <v>4864.5038167938928</v>
          </cell>
          <cell r="L27">
            <v>22070.799999999999</v>
          </cell>
          <cell r="M27">
            <v>46.6</v>
          </cell>
          <cell r="N27">
            <v>119.7</v>
          </cell>
          <cell r="O27">
            <v>2.1113869909563769</v>
          </cell>
          <cell r="P27">
            <v>2568.6695278969955</v>
          </cell>
          <cell r="Q27">
            <v>0.91129718973789708</v>
          </cell>
          <cell r="R27">
            <v>-5.7999999999999972</v>
          </cell>
          <cell r="S27">
            <v>-1.2641021559576286</v>
          </cell>
          <cell r="T27">
            <v>-4.5358978440423652</v>
          </cell>
          <cell r="U27">
            <v>-135.19999999999999</v>
          </cell>
          <cell r="V27">
            <v>-6.149229762473273</v>
          </cell>
          <cell r="W27">
            <v>-22.064892374931276</v>
          </cell>
          <cell r="X27">
            <v>-106.98587786259542</v>
          </cell>
          <cell r="Y27">
            <v>-135.19999999999996</v>
          </cell>
          <cell r="Z27" t="e">
            <v>#REF!</v>
          </cell>
        </row>
        <row r="28">
          <cell r="A28" t="str">
            <v>Аммиачная вода</v>
          </cell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>
            <v>22616.400000000001</v>
          </cell>
          <cell r="H28">
            <v>33.9</v>
          </cell>
          <cell r="I28">
            <v>34.5</v>
          </cell>
          <cell r="J28">
            <v>1.4989122937337507</v>
          </cell>
          <cell r="K28">
            <v>1017.6991150442478</v>
          </cell>
          <cell r="L28">
            <v>22070.799999999999</v>
          </cell>
          <cell r="M28">
            <v>32.4</v>
          </cell>
          <cell r="N28">
            <v>25.6</v>
          </cell>
          <cell r="O28">
            <v>1.4680029722529315</v>
          </cell>
          <cell r="P28">
            <v>790.12345679012344</v>
          </cell>
          <cell r="Q28">
            <v>0.97937883249738056</v>
          </cell>
          <cell r="R28">
            <v>-1.5</v>
          </cell>
          <cell r="S28">
            <v>-0.81780654746113757</v>
          </cell>
          <cell r="T28">
            <v>-0.68219345253886332</v>
          </cell>
          <cell r="U28">
            <v>-8.8999999999999986</v>
          </cell>
          <cell r="V28">
            <v>-0.83228099962859126</v>
          </cell>
          <cell r="W28">
            <v>-0.69426767293778124</v>
          </cell>
          <cell r="X28">
            <v>-7.3734513274336297</v>
          </cell>
          <cell r="Y28">
            <v>-8.9000000000000021</v>
          </cell>
          <cell r="Z28" t="e">
            <v>#REF!</v>
          </cell>
        </row>
        <row r="29">
          <cell r="A29" t="str">
            <v>Флокулянт</v>
          </cell>
          <cell r="B29" t="e">
            <v>#REF!</v>
          </cell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e">
            <v>#DIV/0!</v>
          </cell>
        </row>
        <row r="30">
          <cell r="A30" t="str">
            <v>Хлорная известь</v>
          </cell>
          <cell r="B30" t="e">
            <v>#REF!</v>
          </cell>
          <cell r="C30" t="e">
            <v>#REF!</v>
          </cell>
          <cell r="D30" t="e">
            <v>#REF!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e">
            <v>#DIV/0!</v>
          </cell>
        </row>
        <row r="31">
          <cell r="A31" t="str">
            <v>Гипохлорид натрия</v>
          </cell>
          <cell r="B31" t="e">
            <v>#REF!</v>
          </cell>
          <cell r="C31" t="e">
            <v>#REF!</v>
          </cell>
          <cell r="D31" t="e">
            <v>#REF!</v>
          </cell>
          <cell r="M31">
            <v>0.1</v>
          </cell>
          <cell r="N31">
            <v>0.1</v>
          </cell>
          <cell r="P31">
            <v>1000</v>
          </cell>
          <cell r="R31">
            <v>0.1</v>
          </cell>
          <cell r="S31">
            <v>0</v>
          </cell>
          <cell r="T31">
            <v>0.1</v>
          </cell>
          <cell r="U31">
            <v>0.1</v>
          </cell>
          <cell r="V31">
            <v>0</v>
          </cell>
          <cell r="W31">
            <v>0.1</v>
          </cell>
          <cell r="X31">
            <v>0</v>
          </cell>
          <cell r="Y31">
            <v>0.1</v>
          </cell>
          <cell r="Z31" t="e">
            <v>#DIV/0!</v>
          </cell>
        </row>
        <row r="32">
          <cell r="A32" t="str">
            <v>Марганцевокислый калий</v>
          </cell>
          <cell r="B32" t="e">
            <v>#REF!</v>
          </cell>
          <cell r="C32" t="e">
            <v>#REF!</v>
          </cell>
          <cell r="D32" t="e">
            <v>#REF!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e">
            <v>#DIV/0!</v>
          </cell>
        </row>
        <row r="33">
          <cell r="A33" t="str">
            <v>Поваренная соль</v>
          </cell>
          <cell r="B33" t="e">
            <v>#REF!</v>
          </cell>
          <cell r="C33" t="e">
            <v>#REF!</v>
          </cell>
          <cell r="D33" t="e">
            <v>#REF!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e">
            <v>#DIV/0!</v>
          </cell>
        </row>
        <row r="34">
          <cell r="A34" t="str">
            <v>ИТОГО</v>
          </cell>
          <cell r="D34" t="e">
            <v>#REF!</v>
          </cell>
          <cell r="I34">
            <v>2708.2000000000003</v>
          </cell>
          <cell r="N34">
            <v>1990.3999999999999</v>
          </cell>
          <cell r="U34">
            <v>-717.80000000000018</v>
          </cell>
          <cell r="V34">
            <v>-94.935580044238748</v>
          </cell>
          <cell r="W34">
            <v>-23.241417558913106</v>
          </cell>
          <cell r="X34">
            <v>-599.62300239684805</v>
          </cell>
          <cell r="Y34">
            <v>-717.8</v>
          </cell>
        </row>
        <row r="35">
          <cell r="Y35">
            <v>0</v>
          </cell>
        </row>
        <row r="36">
          <cell r="A36" t="str">
            <v>ЛПВ</v>
          </cell>
          <cell r="B36" t="str">
            <v>февраль2001 года</v>
          </cell>
          <cell r="G36" t="str">
            <v>февраль 2002 /план/</v>
          </cell>
          <cell r="L36" t="str">
            <v>февраль 2002 год /факт/</v>
          </cell>
          <cell r="Q36" t="str">
            <v>Коэф-нт</v>
          </cell>
          <cell r="R36" t="str">
            <v>Экономия</v>
          </cell>
          <cell r="S36" t="str">
            <v>в том числе</v>
          </cell>
          <cell r="U36" t="str">
            <v>отклонения факт январь 2002/план 2002</v>
          </cell>
          <cell r="Z36" t="str">
            <v>Коэф-нт</v>
          </cell>
        </row>
        <row r="37">
          <cell r="A37" t="str">
            <v>Наименование</v>
          </cell>
          <cell r="B37" t="str">
            <v>Объем</v>
          </cell>
          <cell r="C37" t="str">
            <v>Кол-во</v>
          </cell>
          <cell r="D37" t="str">
            <v>Ст-ть</v>
          </cell>
          <cell r="E37" t="str">
            <v>Норма</v>
          </cell>
          <cell r="F37" t="str">
            <v>Цена</v>
          </cell>
          <cell r="G37" t="str">
            <v>Объем</v>
          </cell>
          <cell r="H37" t="str">
            <v>Кол-во</v>
          </cell>
          <cell r="I37" t="str">
            <v>Ст-ть</v>
          </cell>
          <cell r="J37" t="str">
            <v>Норма</v>
          </cell>
          <cell r="K37" t="str">
            <v>Цена</v>
          </cell>
          <cell r="L37" t="str">
            <v>Объем</v>
          </cell>
          <cell r="M37" t="str">
            <v>Кол-во</v>
          </cell>
          <cell r="N37" t="str">
            <v>Ст-ть</v>
          </cell>
          <cell r="O37" t="str">
            <v>Норма</v>
          </cell>
          <cell r="P37" t="str">
            <v>Цена</v>
          </cell>
          <cell r="Q37" t="str">
            <v>роста,</v>
          </cell>
          <cell r="R37" t="str">
            <v>(перерасх.)</v>
          </cell>
          <cell r="S37" t="str">
            <v>За счет</v>
          </cell>
          <cell r="T37" t="str">
            <v>За счет</v>
          </cell>
          <cell r="U37" t="str">
            <v>Общее</v>
          </cell>
          <cell r="V37" t="str">
            <v>За счет</v>
          </cell>
          <cell r="W37" t="str">
            <v>За счет</v>
          </cell>
          <cell r="X37" t="str">
            <v>За счет</v>
          </cell>
          <cell r="Y37" t="str">
            <v>котроль</v>
          </cell>
          <cell r="Z37" t="str">
            <v>роста,</v>
          </cell>
        </row>
        <row r="38">
          <cell r="B38" t="str">
            <v>воды</v>
          </cell>
          <cell r="E38" t="str">
            <v>расхода</v>
          </cell>
          <cell r="G38" t="str">
            <v>воды</v>
          </cell>
          <cell r="J38" t="str">
            <v>расхода</v>
          </cell>
          <cell r="L38" t="str">
            <v>воды</v>
          </cell>
          <cell r="O38" t="str">
            <v>расхода</v>
          </cell>
          <cell r="Q38" t="str">
            <v>снижения</v>
          </cell>
          <cell r="R38" t="str">
            <v>от плана</v>
          </cell>
          <cell r="S38" t="str">
            <v>объемов</v>
          </cell>
          <cell r="T38" t="str">
            <v>норм</v>
          </cell>
          <cell r="V38" t="str">
            <v>объемов</v>
          </cell>
          <cell r="W38" t="str">
            <v>норм</v>
          </cell>
          <cell r="X38" t="str">
            <v>цен</v>
          </cell>
          <cell r="Y38" t="str">
            <v>разницы</v>
          </cell>
          <cell r="Z38" t="str">
            <v>снижения</v>
          </cell>
        </row>
        <row r="39">
          <cell r="B39" t="str">
            <v>(т.к.м)</v>
          </cell>
          <cell r="C39" t="str">
            <v>(тн)</v>
          </cell>
          <cell r="D39" t="str">
            <v>(т.р)</v>
          </cell>
          <cell r="E39" t="str">
            <v>(кг/т.к.м)</v>
          </cell>
          <cell r="F39" t="str">
            <v>(руб/тн)</v>
          </cell>
          <cell r="G39" t="str">
            <v>(т.к.м)</v>
          </cell>
          <cell r="H39" t="str">
            <v>(тн)</v>
          </cell>
          <cell r="I39" t="str">
            <v>(т.р)</v>
          </cell>
          <cell r="J39" t="str">
            <v>(кг/т.к.м)</v>
          </cell>
          <cell r="K39" t="str">
            <v>(руб/тн)</v>
          </cell>
          <cell r="L39" t="str">
            <v>(т.к.м)</v>
          </cell>
          <cell r="M39" t="str">
            <v>(тн)</v>
          </cell>
          <cell r="N39" t="str">
            <v>(т.р)</v>
          </cell>
          <cell r="O39" t="str">
            <v>(кг/т.к.м)</v>
          </cell>
          <cell r="P39" t="str">
            <v>(руб/тн)</v>
          </cell>
          <cell r="Q39" t="str">
            <v>нормы</v>
          </cell>
          <cell r="R39" t="str">
            <v>(тонн)</v>
          </cell>
          <cell r="S39" t="str">
            <v>(тонн)</v>
          </cell>
          <cell r="T39" t="str">
            <v>(тонн)</v>
          </cell>
          <cell r="U39" t="str">
            <v>(т.р)</v>
          </cell>
          <cell r="V39" t="str">
            <v>(т.р)</v>
          </cell>
          <cell r="W39" t="str">
            <v>(т.р)</v>
          </cell>
          <cell r="X39" t="str">
            <v>(т.р)</v>
          </cell>
          <cell r="Z39" t="str">
            <v>нормы</v>
          </cell>
        </row>
        <row r="40">
          <cell r="A40" t="str">
            <v>Сернокис.алюминий жид.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>
            <v>59002</v>
          </cell>
          <cell r="H40">
            <v>3861.6</v>
          </cell>
          <cell r="I40">
            <v>6008.6</v>
          </cell>
          <cell r="J40">
            <v>65.448628860038639</v>
          </cell>
          <cell r="K40">
            <v>1555.987155583178</v>
          </cell>
          <cell r="L40">
            <v>58048.3</v>
          </cell>
          <cell r="M40">
            <v>3991.9</v>
          </cell>
          <cell r="N40">
            <v>4823.5</v>
          </cell>
          <cell r="O40">
            <v>68.768594429121947</v>
          </cell>
          <cell r="P40">
            <v>1208.3218517497933</v>
          </cell>
          <cell r="Q40">
            <v>1.0507262814654685</v>
          </cell>
          <cell r="R40">
            <v>130.30000000000018</v>
          </cell>
          <cell r="S40">
            <v>-62.418357343818656</v>
          </cell>
          <cell r="T40">
            <v>192.71835734381861</v>
          </cell>
          <cell r="U40">
            <v>-1185.1000000000004</v>
          </cell>
          <cell r="V40">
            <v>-97.122162299582769</v>
          </cell>
          <cell r="W40">
            <v>299.8672886720708</v>
          </cell>
          <cell r="X40">
            <v>-1387.8451263724885</v>
          </cell>
          <cell r="Y40">
            <v>-1185.1000000000004</v>
          </cell>
          <cell r="Z40" t="e">
            <v>#REF!</v>
          </cell>
        </row>
        <row r="41">
          <cell r="A41" t="str">
            <v>Сернокис.алюминий сух.</v>
          </cell>
          <cell r="B41" t="e">
            <v>#REF!</v>
          </cell>
          <cell r="C41" t="e">
            <v>#REF!</v>
          </cell>
          <cell r="D41" t="e">
            <v>#REF!</v>
          </cell>
          <cell r="L41">
            <v>1275.5999999999999</v>
          </cell>
          <cell r="M41">
            <v>52</v>
          </cell>
          <cell r="N41">
            <v>154.6</v>
          </cell>
          <cell r="O41">
            <v>40.765130134838508</v>
          </cell>
          <cell r="P41">
            <v>2973.0769230769229</v>
          </cell>
          <cell r="R41">
            <v>52</v>
          </cell>
          <cell r="S41">
            <v>0</v>
          </cell>
          <cell r="T41">
            <v>52</v>
          </cell>
          <cell r="U41">
            <v>154.6</v>
          </cell>
          <cell r="V41">
            <v>154.6</v>
          </cell>
          <cell r="W41">
            <v>0</v>
          </cell>
          <cell r="X41">
            <v>0</v>
          </cell>
          <cell r="Y41">
            <v>154.6</v>
          </cell>
          <cell r="Z41" t="e">
            <v>#DIV/0!</v>
          </cell>
        </row>
        <row r="42">
          <cell r="A42" t="str">
            <v>Кальцинированная сода</v>
          </cell>
          <cell r="B42" t="e">
            <v>#REF!</v>
          </cell>
          <cell r="C42" t="e">
            <v>#REF!</v>
          </cell>
          <cell r="D42" t="e">
            <v>#REF!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0.2</v>
          </cell>
          <cell r="X42">
            <v>0</v>
          </cell>
          <cell r="Y42">
            <v>0.2</v>
          </cell>
          <cell r="Z42" t="e">
            <v>#DIV/0!</v>
          </cell>
        </row>
        <row r="43">
          <cell r="A43" t="str">
            <v>Жидкий хлор</v>
          </cell>
          <cell r="B43" t="e">
            <v>#REF!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59002</v>
          </cell>
          <cell r="H43">
            <v>133.19999999999999</v>
          </cell>
          <cell r="I43">
            <v>647.9</v>
          </cell>
          <cell r="J43">
            <v>2.2575505915053729</v>
          </cell>
          <cell r="K43">
            <v>4864.1141141141143</v>
          </cell>
          <cell r="L43">
            <v>58048.3</v>
          </cell>
          <cell r="M43">
            <v>128.4</v>
          </cell>
          <cell r="N43">
            <v>462</v>
          </cell>
          <cell r="O43">
            <v>2.2119510821160997</v>
          </cell>
          <cell r="P43">
            <v>3598.130841121495</v>
          </cell>
          <cell r="Q43">
            <v>0.97980133443704287</v>
          </cell>
          <cell r="R43">
            <v>-4.7999999999999829</v>
          </cell>
          <cell r="S43">
            <v>-2.1530259991186678</v>
          </cell>
          <cell r="T43">
            <v>-2.6469740008813445</v>
          </cell>
          <cell r="U43">
            <v>-185.89999999999998</v>
          </cell>
          <cell r="V43">
            <v>-10.472564150367754</v>
          </cell>
          <cell r="W43">
            <v>-12.875183597380055</v>
          </cell>
          <cell r="X43">
            <v>-162.55225225225232</v>
          </cell>
          <cell r="Y43">
            <v>-185.90000000000012</v>
          </cell>
          <cell r="Z43" t="e">
            <v>#REF!</v>
          </cell>
        </row>
        <row r="44">
          <cell r="A44" t="str">
            <v>Аммиачная вода</v>
          </cell>
          <cell r="B44" t="e">
            <v>#REF!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>
            <v>59002</v>
          </cell>
          <cell r="H44">
            <v>77.3</v>
          </cell>
          <cell r="I44">
            <v>78.8</v>
          </cell>
          <cell r="J44">
            <v>1.3101250805057456</v>
          </cell>
          <cell r="K44">
            <v>1019.4049159120311</v>
          </cell>
          <cell r="L44">
            <v>58048.3</v>
          </cell>
          <cell r="M44">
            <v>75</v>
          </cell>
          <cell r="N44">
            <v>60</v>
          </cell>
          <cell r="O44">
            <v>1.2920275012360396</v>
          </cell>
          <cell r="P44">
            <v>800</v>
          </cell>
          <cell r="Q44">
            <v>0.98618637293568956</v>
          </cell>
          <cell r="R44">
            <v>-2.2999999999999972</v>
          </cell>
          <cell r="S44">
            <v>-1.2494662892783257</v>
          </cell>
          <cell r="T44">
            <v>-1.0505337107216752</v>
          </cell>
          <cell r="U44">
            <v>-18.799999999999997</v>
          </cell>
          <cell r="V44">
            <v>-1.2737120775566892</v>
          </cell>
          <cell r="W44">
            <v>-1.0709192290409832</v>
          </cell>
          <cell r="X44">
            <v>-16.455368693402335</v>
          </cell>
          <cell r="Y44">
            <v>-18.800000000000008</v>
          </cell>
          <cell r="Z44" t="e">
            <v>#REF!</v>
          </cell>
        </row>
        <row r="45">
          <cell r="A45" t="str">
            <v>Флокулянт</v>
          </cell>
          <cell r="B45" t="e">
            <v>#REF!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>
            <v>49376.3</v>
          </cell>
          <cell r="H45">
            <v>102.3</v>
          </cell>
          <cell r="I45">
            <v>2873.7</v>
          </cell>
          <cell r="J45">
            <v>2.0718441843556521</v>
          </cell>
          <cell r="K45">
            <v>28090.909090909092</v>
          </cell>
          <cell r="L45">
            <v>49355</v>
          </cell>
          <cell r="M45">
            <v>99.8</v>
          </cell>
          <cell r="N45">
            <v>2807.7</v>
          </cell>
          <cell r="O45">
            <v>2.0220848951474015</v>
          </cell>
          <cell r="P45">
            <v>28133.266533066133</v>
          </cell>
          <cell r="Q45">
            <v>0.97598309294493313</v>
          </cell>
          <cell r="R45">
            <v>-2.5</v>
          </cell>
          <cell r="S45">
            <v>-4.4130281126781419E-2</v>
          </cell>
          <cell r="T45">
            <v>-2.4558697188732066</v>
          </cell>
          <cell r="U45">
            <v>-66</v>
          </cell>
          <cell r="V45">
            <v>-1.2396597152886781</v>
          </cell>
          <cell r="W45">
            <v>-68.987613011983711</v>
          </cell>
          <cell r="X45">
            <v>4.2272727272727</v>
          </cell>
          <cell r="Y45">
            <v>-65.999999999999687</v>
          </cell>
          <cell r="Z45" t="e">
            <v>#REF!</v>
          </cell>
        </row>
        <row r="46">
          <cell r="A46" t="str">
            <v>Хлорная известь</v>
          </cell>
          <cell r="B46" t="e">
            <v>#REF!</v>
          </cell>
          <cell r="C46" t="e">
            <v>#REF!</v>
          </cell>
          <cell r="D46" t="e">
            <v>#REF!</v>
          </cell>
          <cell r="H46">
            <v>0.1</v>
          </cell>
          <cell r="I46">
            <v>0.7</v>
          </cell>
          <cell r="K46">
            <v>7000</v>
          </cell>
          <cell r="M46">
            <v>0.1</v>
          </cell>
          <cell r="N46">
            <v>0.2</v>
          </cell>
          <cell r="P46">
            <v>2000</v>
          </cell>
          <cell r="R46">
            <v>0</v>
          </cell>
          <cell r="S46">
            <v>0</v>
          </cell>
          <cell r="T46">
            <v>0</v>
          </cell>
          <cell r="U46">
            <v>-0.49999999999999994</v>
          </cell>
          <cell r="V46">
            <v>-0.7</v>
          </cell>
          <cell r="W46">
            <v>0</v>
          </cell>
          <cell r="X46">
            <v>0</v>
          </cell>
          <cell r="Y46">
            <v>-0.7</v>
          </cell>
          <cell r="Z46" t="e">
            <v>#DIV/0!</v>
          </cell>
        </row>
        <row r="47">
          <cell r="A47" t="str">
            <v>Гипохлорид натрия</v>
          </cell>
          <cell r="B47" t="e">
            <v>#REF!</v>
          </cell>
          <cell r="C47" t="e">
            <v>#REF!</v>
          </cell>
          <cell r="D47" t="e">
            <v>#REF!</v>
          </cell>
          <cell r="H47">
            <v>0.7</v>
          </cell>
          <cell r="I47">
            <v>2.2999999999999998</v>
          </cell>
          <cell r="K47">
            <v>3285.7142857142858</v>
          </cell>
          <cell r="R47">
            <v>-0.7</v>
          </cell>
          <cell r="S47">
            <v>0</v>
          </cell>
          <cell r="T47">
            <v>-0.7</v>
          </cell>
          <cell r="U47">
            <v>-2.2999999999999998</v>
          </cell>
          <cell r="V47">
            <v>0</v>
          </cell>
          <cell r="W47">
            <v>-2.2999999999999998</v>
          </cell>
          <cell r="X47">
            <v>0</v>
          </cell>
          <cell r="Y47">
            <v>-2.2999999999999998</v>
          </cell>
          <cell r="Z47" t="e">
            <v>#DIV/0!</v>
          </cell>
        </row>
        <row r="48">
          <cell r="A48" t="str">
            <v>Марганцевокислый калий</v>
          </cell>
          <cell r="B48" t="e">
            <v>#REF!</v>
          </cell>
          <cell r="C48" t="e">
            <v>#REF!</v>
          </cell>
          <cell r="D48" t="e">
            <v>#REF!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e">
            <v>#DIV/0!</v>
          </cell>
        </row>
        <row r="49">
          <cell r="A49" t="str">
            <v>Поваренная соль</v>
          </cell>
          <cell r="B49" t="e">
            <v>#REF!</v>
          </cell>
          <cell r="C49" t="e">
            <v>#REF!</v>
          </cell>
          <cell r="D49" t="e">
            <v>#REF!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e">
            <v>#DIV/0!</v>
          </cell>
        </row>
        <row r="50">
          <cell r="A50" t="str">
            <v>ИТОГО</v>
          </cell>
          <cell r="D50" t="e">
            <v>#REF!</v>
          </cell>
          <cell r="I50">
            <v>9612</v>
          </cell>
          <cell r="N50">
            <v>8308</v>
          </cell>
          <cell r="U50">
            <v>-1304.0000000000005</v>
          </cell>
          <cell r="V50">
            <v>43.791901757204101</v>
          </cell>
          <cell r="W50">
            <v>214.83357283366601</v>
          </cell>
          <cell r="X50">
            <v>-1562.6254745908705</v>
          </cell>
          <cell r="Y50">
            <v>-1304.0000000000005</v>
          </cell>
        </row>
        <row r="51">
          <cell r="Y51">
            <v>0</v>
          </cell>
        </row>
        <row r="52">
          <cell r="A52" t="str">
            <v>ЮЗВ</v>
          </cell>
          <cell r="B52" t="str">
            <v>февраль2001 года</v>
          </cell>
          <cell r="G52" t="str">
            <v>февраль 2002 /план/</v>
          </cell>
          <cell r="L52" t="str">
            <v>февраль 2002 год /факт/</v>
          </cell>
          <cell r="Q52" t="str">
            <v>Коэф-нт</v>
          </cell>
          <cell r="R52" t="str">
            <v>Экономия</v>
          </cell>
          <cell r="S52" t="str">
            <v>в том числе</v>
          </cell>
          <cell r="U52" t="str">
            <v>отклонения факт январь 2002/план 2002</v>
          </cell>
          <cell r="Z52" t="str">
            <v>Коэф-нт</v>
          </cell>
        </row>
        <row r="53">
          <cell r="A53" t="str">
            <v>Наименование</v>
          </cell>
          <cell r="B53" t="str">
            <v>Объем</v>
          </cell>
          <cell r="C53" t="str">
            <v>Кол-во</v>
          </cell>
          <cell r="D53" t="str">
            <v>Ст-ть</v>
          </cell>
          <cell r="E53" t="str">
            <v>Норма</v>
          </cell>
          <cell r="F53" t="str">
            <v>Цена</v>
          </cell>
          <cell r="G53" t="str">
            <v>Объем</v>
          </cell>
          <cell r="H53" t="str">
            <v>Кол-во</v>
          </cell>
          <cell r="I53" t="str">
            <v>Ст-ть</v>
          </cell>
          <cell r="J53" t="str">
            <v>Норма</v>
          </cell>
          <cell r="K53" t="str">
            <v>Цена</v>
          </cell>
          <cell r="L53" t="str">
            <v>Объем</v>
          </cell>
          <cell r="M53" t="str">
            <v>Кол-во</v>
          </cell>
          <cell r="N53" t="str">
            <v>Ст-ть</v>
          </cell>
          <cell r="O53" t="str">
            <v>Норма</v>
          </cell>
          <cell r="P53" t="str">
            <v>Цена</v>
          </cell>
          <cell r="Q53" t="str">
            <v>роста,</v>
          </cell>
          <cell r="R53" t="str">
            <v>(перерасх.)</v>
          </cell>
          <cell r="S53" t="str">
            <v>За счет</v>
          </cell>
          <cell r="T53" t="str">
            <v>За счет</v>
          </cell>
          <cell r="U53" t="str">
            <v>Общее</v>
          </cell>
          <cell r="V53" t="str">
            <v>За счет</v>
          </cell>
          <cell r="W53" t="str">
            <v>За счет</v>
          </cell>
          <cell r="X53" t="str">
            <v>За счет</v>
          </cell>
          <cell r="Y53" t="str">
            <v>котроль</v>
          </cell>
          <cell r="Z53" t="str">
            <v>роста,</v>
          </cell>
        </row>
        <row r="54">
          <cell r="B54" t="str">
            <v>воды</v>
          </cell>
          <cell r="E54" t="str">
            <v>расхода</v>
          </cell>
          <cell r="G54" t="str">
            <v>воды</v>
          </cell>
          <cell r="J54" t="str">
            <v>расхода</v>
          </cell>
          <cell r="L54" t="str">
            <v>воды</v>
          </cell>
          <cell r="O54" t="str">
            <v>расхода</v>
          </cell>
          <cell r="Q54" t="str">
            <v>снижения</v>
          </cell>
          <cell r="R54" t="str">
            <v>от плана</v>
          </cell>
          <cell r="S54" t="str">
            <v>объемов</v>
          </cell>
          <cell r="T54" t="str">
            <v>норм</v>
          </cell>
          <cell r="V54" t="str">
            <v>объемов</v>
          </cell>
          <cell r="W54" t="str">
            <v>норм</v>
          </cell>
          <cell r="X54" t="str">
            <v>цен</v>
          </cell>
          <cell r="Y54" t="str">
            <v>разницы</v>
          </cell>
          <cell r="Z54" t="str">
            <v>снижения</v>
          </cell>
        </row>
        <row r="55">
          <cell r="B55" t="str">
            <v>(т.к.м)</v>
          </cell>
          <cell r="C55" t="str">
            <v>(тн)</v>
          </cell>
          <cell r="D55" t="str">
            <v>(т.р)</v>
          </cell>
          <cell r="E55" t="str">
            <v>(кг/т.к.м)</v>
          </cell>
          <cell r="F55" t="str">
            <v>(руб/тн)</v>
          </cell>
          <cell r="G55" t="str">
            <v>(т.к.м)</v>
          </cell>
          <cell r="H55" t="str">
            <v>(тн)</v>
          </cell>
          <cell r="I55" t="str">
            <v>(т.р)</v>
          </cell>
          <cell r="J55" t="str">
            <v>(кг/т.к.м)</v>
          </cell>
          <cell r="K55" t="str">
            <v>(руб/тн)</v>
          </cell>
          <cell r="L55" t="str">
            <v>(т.к.м)</v>
          </cell>
          <cell r="M55" t="str">
            <v>(тн)</v>
          </cell>
          <cell r="N55" t="str">
            <v>(т.р)</v>
          </cell>
          <cell r="O55" t="str">
            <v>(кг/т.к.м)</v>
          </cell>
          <cell r="P55" t="str">
            <v>(руб/тн)</v>
          </cell>
          <cell r="Q55" t="str">
            <v>нормы</v>
          </cell>
          <cell r="R55" t="str">
            <v>(тонн)</v>
          </cell>
          <cell r="S55" t="str">
            <v>(тонн)</v>
          </cell>
          <cell r="T55" t="str">
            <v>(тонн)</v>
          </cell>
          <cell r="U55" t="str">
            <v>(т.р)</v>
          </cell>
          <cell r="V55" t="str">
            <v>(т.р)</v>
          </cell>
          <cell r="W55" t="str">
            <v>(т.р)</v>
          </cell>
          <cell r="X55" t="str">
            <v>(т.р)</v>
          </cell>
          <cell r="Z55" t="str">
            <v>нормы</v>
          </cell>
        </row>
        <row r="56">
          <cell r="A56" t="str">
            <v>Сернокис.алюминий жид.</v>
          </cell>
          <cell r="B56" t="e">
            <v>#REF!</v>
          </cell>
          <cell r="C56" t="e">
            <v>#REF!</v>
          </cell>
          <cell r="D56" t="e">
            <v>#REF!</v>
          </cell>
          <cell r="G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e">
            <v>#DIV/0!</v>
          </cell>
        </row>
        <row r="57">
          <cell r="A57" t="str">
            <v>Сернокис.алюминий сух.</v>
          </cell>
          <cell r="B57">
            <v>1360</v>
          </cell>
          <cell r="C57">
            <v>21.3</v>
          </cell>
          <cell r="D57">
            <v>62.099999999999994</v>
          </cell>
          <cell r="E57">
            <v>15.661764705882353</v>
          </cell>
          <cell r="F57">
            <v>2915.4929577464786</v>
          </cell>
          <cell r="G57">
            <v>1274</v>
          </cell>
          <cell r="H57">
            <v>19.3</v>
          </cell>
          <cell r="I57">
            <v>61.54</v>
          </cell>
          <cell r="J57">
            <v>15.149136577708006</v>
          </cell>
          <cell r="K57">
            <v>3188.6010362694301</v>
          </cell>
          <cell r="L57">
            <v>1255.7</v>
          </cell>
          <cell r="M57">
            <v>30.8</v>
          </cell>
          <cell r="N57">
            <v>86.4</v>
          </cell>
          <cell r="O57">
            <v>24.528151628573703</v>
          </cell>
          <cell r="P57">
            <v>2805.1948051948052</v>
          </cell>
          <cell r="Q57">
            <v>1.619112185222948</v>
          </cell>
          <cell r="R57">
            <v>11.5</v>
          </cell>
          <cell r="S57">
            <v>-0.27722919937205581</v>
          </cell>
          <cell r="T57">
            <v>11.777229199372055</v>
          </cell>
          <cell r="U57">
            <v>24.860000000000007</v>
          </cell>
          <cell r="V57">
            <v>-0.88397331240188159</v>
          </cell>
          <cell r="W57">
            <v>37.552885229500326</v>
          </cell>
          <cell r="X57">
            <v>-11.808911917098445</v>
          </cell>
          <cell r="Y57">
            <v>24.859999999999996</v>
          </cell>
          <cell r="Z57">
            <v>1.5661167237023585</v>
          </cell>
        </row>
        <row r="58">
          <cell r="A58" t="str">
            <v>Кальцинированная сода</v>
          </cell>
          <cell r="B58" t="e">
            <v>#REF!</v>
          </cell>
          <cell r="C58" t="e">
            <v>#REF!</v>
          </cell>
          <cell r="D58" t="e">
            <v>#REF!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e">
            <v>#DIV/0!</v>
          </cell>
        </row>
        <row r="59">
          <cell r="A59" t="str">
            <v>Жидкий хлор</v>
          </cell>
          <cell r="B59">
            <v>3623.5</v>
          </cell>
          <cell r="C59">
            <v>4.3</v>
          </cell>
          <cell r="D59">
            <v>17.399999999999999</v>
          </cell>
          <cell r="E59">
            <v>1.1866979439768179</v>
          </cell>
          <cell r="F59">
            <v>4046.5116279069771</v>
          </cell>
          <cell r="G59">
            <v>1594</v>
          </cell>
          <cell r="H59">
            <v>5.8</v>
          </cell>
          <cell r="I59">
            <v>24.36</v>
          </cell>
          <cell r="J59">
            <v>3.6386449184441658</v>
          </cell>
          <cell r="K59">
            <v>4200</v>
          </cell>
          <cell r="L59">
            <v>3249.1</v>
          </cell>
          <cell r="M59">
            <v>6.4</v>
          </cell>
          <cell r="N59">
            <v>28.7</v>
          </cell>
          <cell r="O59">
            <v>1.9697762457295867</v>
          </cell>
          <cell r="P59">
            <v>4484.375</v>
          </cell>
          <cell r="Q59">
            <v>0.54134885098154495</v>
          </cell>
          <cell r="R59">
            <v>0.60000000000000053</v>
          </cell>
          <cell r="S59">
            <v>6.0223212045169383</v>
          </cell>
          <cell r="T59">
            <v>-5.4223212045169396</v>
          </cell>
          <cell r="U59">
            <v>4.34</v>
          </cell>
          <cell r="V59">
            <v>25.293749058971141</v>
          </cell>
          <cell r="W59">
            <v>-22.773749058971145</v>
          </cell>
          <cell r="X59">
            <v>1.82</v>
          </cell>
          <cell r="Y59">
            <v>4.3399999999999963</v>
          </cell>
          <cell r="Z59">
            <v>1.6598800526514319</v>
          </cell>
        </row>
        <row r="60">
          <cell r="A60" t="str">
            <v>Аммиачная вода</v>
          </cell>
          <cell r="B60">
            <v>473.9</v>
          </cell>
          <cell r="C60">
            <v>0.5</v>
          </cell>
          <cell r="D60">
            <v>0.4</v>
          </cell>
          <cell r="E60">
            <v>1.0550749103186328</v>
          </cell>
          <cell r="F60">
            <v>800</v>
          </cell>
          <cell r="G60">
            <v>420</v>
          </cell>
          <cell r="H60">
            <v>0.5</v>
          </cell>
          <cell r="I60">
            <v>0.48</v>
          </cell>
          <cell r="J60">
            <v>1.1904761904761905</v>
          </cell>
          <cell r="K60">
            <v>960</v>
          </cell>
          <cell r="L60">
            <v>412.9</v>
          </cell>
          <cell r="M60">
            <v>0.9</v>
          </cell>
          <cell r="N60">
            <v>0.7</v>
          </cell>
          <cell r="O60">
            <v>2.1797045289416324</v>
          </cell>
          <cell r="P60">
            <v>777.77777777777771</v>
          </cell>
          <cell r="Q60">
            <v>1.8309518043109712</v>
          </cell>
          <cell r="R60">
            <v>0.4</v>
          </cell>
          <cell r="S60">
            <v>-8.4523809523809786E-3</v>
          </cell>
          <cell r="T60">
            <v>0.4084523809523809</v>
          </cell>
          <cell r="U60">
            <v>0.21999999999999997</v>
          </cell>
          <cell r="V60">
            <v>-8.1142857142857405E-3</v>
          </cell>
          <cell r="W60">
            <v>0.39211428571428569</v>
          </cell>
          <cell r="X60">
            <v>-0.16400000000000006</v>
          </cell>
          <cell r="Y60">
            <v>0.21999999999999989</v>
          </cell>
          <cell r="Z60">
            <v>2.0659239525308788</v>
          </cell>
        </row>
        <row r="61">
          <cell r="A61" t="str">
            <v>Флокулянт</v>
          </cell>
          <cell r="B61">
            <v>473.9</v>
          </cell>
          <cell r="C61">
            <v>1.6</v>
          </cell>
          <cell r="D61">
            <v>59</v>
          </cell>
          <cell r="E61">
            <v>3.3762397130196247</v>
          </cell>
          <cell r="F61">
            <v>36875</v>
          </cell>
          <cell r="G61">
            <v>424</v>
          </cell>
          <cell r="H61">
            <v>1.5</v>
          </cell>
          <cell r="I61">
            <v>53.5</v>
          </cell>
          <cell r="J61">
            <v>3.5377358490566038</v>
          </cell>
          <cell r="K61">
            <v>35666.666666666664</v>
          </cell>
          <cell r="L61">
            <v>412.9</v>
          </cell>
          <cell r="M61">
            <v>1.4</v>
          </cell>
          <cell r="N61">
            <v>40.4</v>
          </cell>
          <cell r="O61">
            <v>3.3906514894647617</v>
          </cell>
          <cell r="P61">
            <v>28857.142857142859</v>
          </cell>
          <cell r="Q61">
            <v>0.95842415435537265</v>
          </cell>
          <cell r="R61">
            <v>-0.10000000000000009</v>
          </cell>
          <cell r="S61">
            <v>-3.9268867924528376E-2</v>
          </cell>
          <cell r="T61">
            <v>-6.0731132075471594E-2</v>
          </cell>
          <cell r="U61">
            <v>-13.100000000000001</v>
          </cell>
          <cell r="V61">
            <v>-1.4005896226415122</v>
          </cell>
          <cell r="W61">
            <v>-2.1660770440251538</v>
          </cell>
          <cell r="X61">
            <v>-9.5333333333333279</v>
          </cell>
          <cell r="Y61">
            <v>-13.099999999999994</v>
          </cell>
          <cell r="Z61">
            <v>1.004268588035844</v>
          </cell>
        </row>
        <row r="62">
          <cell r="A62" t="str">
            <v>Хлорная известь</v>
          </cell>
          <cell r="B62">
            <v>387.7</v>
          </cell>
          <cell r="C62">
            <v>1.7</v>
          </cell>
          <cell r="D62">
            <v>9.1999999999999993</v>
          </cell>
          <cell r="E62">
            <v>4.3848336342532885</v>
          </cell>
          <cell r="F62">
            <v>5411.7647058823532</v>
          </cell>
          <cell r="G62">
            <v>453</v>
          </cell>
          <cell r="H62">
            <v>0.8</v>
          </cell>
          <cell r="I62">
            <v>5.58</v>
          </cell>
          <cell r="J62">
            <v>1.7660044150110374</v>
          </cell>
          <cell r="K62">
            <v>6975</v>
          </cell>
          <cell r="L62">
            <v>419.9</v>
          </cell>
          <cell r="M62">
            <v>1.3</v>
          </cell>
          <cell r="N62">
            <v>7.1</v>
          </cell>
          <cell r="O62">
            <v>3.0959752321981426</v>
          </cell>
          <cell r="P62">
            <v>5461.538461538461</v>
          </cell>
          <cell r="Q62">
            <v>1.7530959752321984</v>
          </cell>
          <cell r="R62">
            <v>0.5</v>
          </cell>
          <cell r="S62">
            <v>-5.8454746136865382E-2</v>
          </cell>
          <cell r="T62">
            <v>0.55845474613686541</v>
          </cell>
          <cell r="U62">
            <v>1.5199999999999996</v>
          </cell>
          <cell r="V62">
            <v>-0.40772185430463598</v>
          </cell>
          <cell r="W62">
            <v>3.8952218543046366</v>
          </cell>
          <cell r="X62">
            <v>-1.9675000000000007</v>
          </cell>
          <cell r="Y62">
            <v>1.52</v>
          </cell>
          <cell r="Z62">
            <v>0.70606446913130583</v>
          </cell>
        </row>
        <row r="63">
          <cell r="A63" t="str">
            <v>Гипохлорид натрия</v>
          </cell>
          <cell r="B63" t="e">
            <v>#REF!</v>
          </cell>
          <cell r="C63" t="e">
            <v>#REF!</v>
          </cell>
          <cell r="D63" t="e">
            <v>#REF!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e">
            <v>#DIV/0!</v>
          </cell>
        </row>
        <row r="64">
          <cell r="A64" t="str">
            <v>Марганцевокислый калий</v>
          </cell>
          <cell r="B64" t="e">
            <v>#REF!</v>
          </cell>
          <cell r="C64" t="e">
            <v>#REF!</v>
          </cell>
          <cell r="D64" t="e">
            <v>#REF!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e">
            <v>#DIV/0!</v>
          </cell>
        </row>
        <row r="65">
          <cell r="A65" t="str">
            <v>Поваренная соль</v>
          </cell>
          <cell r="B65">
            <v>1774.3</v>
          </cell>
          <cell r="C65">
            <v>10.1</v>
          </cell>
          <cell r="D65">
            <v>8.4</v>
          </cell>
          <cell r="E65">
            <v>5.6923857295834974</v>
          </cell>
          <cell r="F65">
            <v>831.68316831683171</v>
          </cell>
          <cell r="G65">
            <v>1847</v>
          </cell>
          <cell r="H65">
            <v>15.299999999999999</v>
          </cell>
          <cell r="I65">
            <v>18.900000000000002</v>
          </cell>
          <cell r="J65">
            <v>8.283703302652949</v>
          </cell>
          <cell r="K65">
            <v>1235.2941176470592</v>
          </cell>
          <cell r="L65">
            <v>1386.4</v>
          </cell>
          <cell r="M65">
            <v>13.4</v>
          </cell>
          <cell r="N65">
            <v>15.2</v>
          </cell>
          <cell r="O65">
            <v>9.6653202538949792</v>
          </cell>
          <cell r="P65">
            <v>1134.3283582089553</v>
          </cell>
          <cell r="Q65">
            <v>1.1667873535257536</v>
          </cell>
          <cell r="R65">
            <v>-1.8999999999999986</v>
          </cell>
          <cell r="S65">
            <v>-3.8154737412019477</v>
          </cell>
          <cell r="T65">
            <v>1.9154737412019509</v>
          </cell>
          <cell r="U65">
            <v>-3.7000000000000028</v>
          </cell>
          <cell r="V65">
            <v>-4.7132322685435843</v>
          </cell>
          <cell r="W65">
            <v>2.3661734450141751</v>
          </cell>
          <cell r="X65">
            <v>-1.3529411764705932</v>
          </cell>
          <cell r="Y65">
            <v>-3.7000000000000024</v>
          </cell>
          <cell r="Z65">
            <v>1.6979383887609765</v>
          </cell>
        </row>
        <row r="66">
          <cell r="A66" t="str">
            <v>ИТОГО</v>
          </cell>
          <cell r="D66" t="e">
            <v>#REF!</v>
          </cell>
          <cell r="I66">
            <v>164.36</v>
          </cell>
          <cell r="N66">
            <v>178.5</v>
          </cell>
          <cell r="U66">
            <v>14.14</v>
          </cell>
          <cell r="V66">
            <v>17.880117715365241</v>
          </cell>
          <cell r="W66">
            <v>19.266568711537126</v>
          </cell>
          <cell r="X66">
            <v>-23.00668642690237</v>
          </cell>
          <cell r="Y66">
            <v>14.139999999999993</v>
          </cell>
        </row>
        <row r="67">
          <cell r="Y67">
            <v>0</v>
          </cell>
        </row>
        <row r="68">
          <cell r="A68" t="str">
            <v>Колпино</v>
          </cell>
          <cell r="B68" t="str">
            <v>февраль2001 года</v>
          </cell>
          <cell r="G68" t="str">
            <v>февраль 2002 /план/</v>
          </cell>
          <cell r="L68" t="str">
            <v>февраль 2002 год /факт/</v>
          </cell>
          <cell r="Q68" t="str">
            <v>Коэф-нт</v>
          </cell>
          <cell r="R68" t="str">
            <v>Экономия</v>
          </cell>
          <cell r="S68" t="str">
            <v>в том числе</v>
          </cell>
          <cell r="U68" t="str">
            <v>отклонения факт январь 2002/план 2002</v>
          </cell>
          <cell r="Z68" t="str">
            <v>Коэф-нт</v>
          </cell>
        </row>
        <row r="69">
          <cell r="A69" t="str">
            <v>Наименование</v>
          </cell>
          <cell r="B69" t="str">
            <v>Объем</v>
          </cell>
          <cell r="C69" t="str">
            <v>Кол-во</v>
          </cell>
          <cell r="D69" t="str">
            <v>Ст-ть</v>
          </cell>
          <cell r="E69" t="str">
            <v>Норма</v>
          </cell>
          <cell r="F69" t="str">
            <v>Цена</v>
          </cell>
          <cell r="G69" t="str">
            <v>Объем</v>
          </cell>
          <cell r="H69" t="str">
            <v>Кол-во</v>
          </cell>
          <cell r="I69" t="str">
            <v>Ст-ть</v>
          </cell>
          <cell r="J69" t="str">
            <v>Норма</v>
          </cell>
          <cell r="K69" t="str">
            <v>Цена</v>
          </cell>
          <cell r="L69" t="str">
            <v>Объем</v>
          </cell>
          <cell r="M69" t="str">
            <v>Кол-во</v>
          </cell>
          <cell r="N69" t="str">
            <v>Ст-ть</v>
          </cell>
          <cell r="O69" t="str">
            <v>Норма</v>
          </cell>
          <cell r="P69" t="str">
            <v>Цена</v>
          </cell>
          <cell r="Q69" t="str">
            <v>роста,</v>
          </cell>
          <cell r="R69" t="str">
            <v>(перерасх.)</v>
          </cell>
          <cell r="S69" t="str">
            <v>За счет</v>
          </cell>
          <cell r="T69" t="str">
            <v>За счет</v>
          </cell>
          <cell r="U69" t="str">
            <v>Общее</v>
          </cell>
          <cell r="V69" t="str">
            <v>За счет</v>
          </cell>
          <cell r="W69" t="str">
            <v>За счет</v>
          </cell>
          <cell r="X69" t="str">
            <v>За счет</v>
          </cell>
          <cell r="Y69" t="str">
            <v>котроль</v>
          </cell>
          <cell r="Z69" t="str">
            <v>роста,</v>
          </cell>
        </row>
        <row r="70">
          <cell r="B70" t="str">
            <v>воды</v>
          </cell>
          <cell r="E70" t="str">
            <v>расхода</v>
          </cell>
          <cell r="G70" t="str">
            <v>воды</v>
          </cell>
          <cell r="J70" t="str">
            <v>расхода</v>
          </cell>
          <cell r="L70" t="str">
            <v>воды</v>
          </cell>
          <cell r="O70" t="str">
            <v>расхода</v>
          </cell>
          <cell r="Q70" t="str">
            <v>снижения</v>
          </cell>
          <cell r="R70" t="str">
            <v>от плана</v>
          </cell>
          <cell r="S70" t="str">
            <v>объемов</v>
          </cell>
          <cell r="T70" t="str">
            <v>норм</v>
          </cell>
          <cell r="V70" t="str">
            <v>объемов</v>
          </cell>
          <cell r="W70" t="str">
            <v>норм</v>
          </cell>
          <cell r="X70" t="str">
            <v>цен</v>
          </cell>
          <cell r="Y70" t="str">
            <v>разницы</v>
          </cell>
          <cell r="Z70" t="str">
            <v>снижения</v>
          </cell>
        </row>
        <row r="71">
          <cell r="B71" t="str">
            <v>(т.к.м)</v>
          </cell>
          <cell r="C71" t="str">
            <v>(тн)</v>
          </cell>
          <cell r="D71" t="str">
            <v>(т.р)</v>
          </cell>
          <cell r="E71" t="str">
            <v>(кг/т.к.м)</v>
          </cell>
          <cell r="F71" t="str">
            <v>(руб/тн)</v>
          </cell>
          <cell r="G71" t="str">
            <v>(т.к.м)</v>
          </cell>
          <cell r="H71" t="str">
            <v>(тн)</v>
          </cell>
          <cell r="I71" t="str">
            <v>(т.р)</v>
          </cell>
          <cell r="J71" t="str">
            <v>(кг/т.к.м)</v>
          </cell>
          <cell r="K71" t="str">
            <v>(руб/тн)</v>
          </cell>
          <cell r="L71" t="str">
            <v>(т.к.м)</v>
          </cell>
          <cell r="M71" t="str">
            <v>(тн)</v>
          </cell>
          <cell r="N71" t="str">
            <v>(т.р)</v>
          </cell>
          <cell r="O71" t="str">
            <v>(кг/т.к.м)</v>
          </cell>
          <cell r="P71" t="str">
            <v>(руб/тн)</v>
          </cell>
          <cell r="Q71" t="str">
            <v>нормы</v>
          </cell>
          <cell r="R71" t="str">
            <v>(тонн)</v>
          </cell>
          <cell r="S71" t="str">
            <v>(тонн)</v>
          </cell>
          <cell r="T71" t="str">
            <v>(тонн)</v>
          </cell>
          <cell r="U71" t="str">
            <v>(т.р)</v>
          </cell>
          <cell r="V71" t="str">
            <v>(т.р)</v>
          </cell>
          <cell r="W71" t="str">
            <v>(т.р)</v>
          </cell>
          <cell r="X71" t="str">
            <v>(т.р)</v>
          </cell>
          <cell r="Z71" t="str">
            <v>нормы</v>
          </cell>
        </row>
        <row r="72">
          <cell r="A72" t="str">
            <v>Сернокис.алюминий жид.</v>
          </cell>
          <cell r="B72">
            <v>4679.8999999999996</v>
          </cell>
          <cell r="C72">
            <v>264.39999999999998</v>
          </cell>
          <cell r="D72">
            <v>387.1</v>
          </cell>
          <cell r="E72">
            <v>56.496933695164429</v>
          </cell>
          <cell r="F72">
            <v>1464.069591527988</v>
          </cell>
          <cell r="G72">
            <v>4640</v>
          </cell>
          <cell r="H72">
            <v>240.4</v>
          </cell>
          <cell r="I72">
            <v>379.3</v>
          </cell>
          <cell r="J72">
            <v>51.810344827586206</v>
          </cell>
          <cell r="K72">
            <v>1577.7870216306155</v>
          </cell>
          <cell r="L72">
            <v>4552.8</v>
          </cell>
          <cell r="M72">
            <v>245</v>
          </cell>
          <cell r="N72">
            <v>301.60000000000002</v>
          </cell>
          <cell r="O72">
            <v>53.813038130381301</v>
          </cell>
          <cell r="P72">
            <v>1231.0204081632653</v>
          </cell>
          <cell r="Q72">
            <v>1.0386543133318189</v>
          </cell>
          <cell r="R72">
            <v>4.5999999999999943</v>
          </cell>
          <cell r="S72">
            <v>-4.517862068965508</v>
          </cell>
          <cell r="T72">
            <v>9.1178620689655077</v>
          </cell>
          <cell r="U72">
            <v>-77.699999999999989</v>
          </cell>
          <cell r="V72">
            <v>-7.1282241379310198</v>
          </cell>
          <cell r="W72">
            <v>14.386044437431851</v>
          </cell>
          <cell r="X72">
            <v>-84.95782029950081</v>
          </cell>
          <cell r="Y72">
            <v>-77.699999999999974</v>
          </cell>
          <cell r="Z72">
            <v>0.95249484548551977</v>
          </cell>
        </row>
        <row r="73">
          <cell r="A73" t="str">
            <v>Сернокис.алюминий сух.</v>
          </cell>
          <cell r="B73" t="e">
            <v>#REF!</v>
          </cell>
          <cell r="C73" t="e">
            <v>#REF!</v>
          </cell>
          <cell r="D73" t="e">
            <v>#REF!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e">
            <v>#DIV/0!</v>
          </cell>
        </row>
        <row r="74">
          <cell r="A74" t="str">
            <v>Кальцинированная сода</v>
          </cell>
          <cell r="B74" t="e">
            <v>#REF!</v>
          </cell>
          <cell r="C74" t="e">
            <v>#REF!</v>
          </cell>
          <cell r="D74" t="e">
            <v>#REF!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e">
            <v>#DIV/0!</v>
          </cell>
        </row>
        <row r="75">
          <cell r="A75" t="str">
            <v>Жидкий хлор</v>
          </cell>
          <cell r="B75">
            <v>4679.8999999999996</v>
          </cell>
          <cell r="C75">
            <v>10.3</v>
          </cell>
          <cell r="D75">
            <v>41.9</v>
          </cell>
          <cell r="E75">
            <v>2.2009017286694164</v>
          </cell>
          <cell r="F75">
            <v>4067.9611650485435</v>
          </cell>
          <cell r="G75">
            <v>4640</v>
          </cell>
          <cell r="H75">
            <v>10.1</v>
          </cell>
          <cell r="I75">
            <v>47.2</v>
          </cell>
          <cell r="J75">
            <v>2.1767241379310347</v>
          </cell>
          <cell r="K75">
            <v>4673.2673267326736</v>
          </cell>
          <cell r="L75">
            <v>4552.8</v>
          </cell>
          <cell r="M75">
            <v>9.9</v>
          </cell>
          <cell r="N75">
            <v>36.5</v>
          </cell>
          <cell r="O75">
            <v>2.1744860305745912</v>
          </cell>
          <cell r="P75">
            <v>3686.8686868686868</v>
          </cell>
          <cell r="Q75">
            <v>0.99897180018476261</v>
          </cell>
          <cell r="R75">
            <v>-0.19999999999999929</v>
          </cell>
          <cell r="S75">
            <v>-0.18981034482758583</v>
          </cell>
          <cell r="T75">
            <v>-1.0189655172415855E-2</v>
          </cell>
          <cell r="U75">
            <v>-10.700000000000003</v>
          </cell>
          <cell r="V75">
            <v>-0.88703448275861896</v>
          </cell>
          <cell r="W75">
            <v>-4.7618982587923603E-2</v>
          </cell>
          <cell r="X75">
            <v>-9.7653465346534709</v>
          </cell>
          <cell r="Y75">
            <v>-10.700000000000014</v>
          </cell>
          <cell r="Z75">
            <v>0.98799778393068227</v>
          </cell>
        </row>
        <row r="76">
          <cell r="A76" t="str">
            <v>Аммиачная вода</v>
          </cell>
          <cell r="B76">
            <v>4679.8999999999996</v>
          </cell>
          <cell r="C76">
            <v>8.1</v>
          </cell>
          <cell r="D76">
            <v>6.8</v>
          </cell>
          <cell r="E76">
            <v>1.7308062138079874</v>
          </cell>
          <cell r="F76">
            <v>839.50617283950623</v>
          </cell>
          <cell r="G76">
            <v>4640</v>
          </cell>
          <cell r="H76">
            <v>6.8</v>
          </cell>
          <cell r="I76">
            <v>6.9</v>
          </cell>
          <cell r="J76">
            <v>1.4655172413793103</v>
          </cell>
          <cell r="K76">
            <v>1014.7058823529412</v>
          </cell>
          <cell r="L76">
            <v>4552.8</v>
          </cell>
          <cell r="M76">
            <v>7.1</v>
          </cell>
          <cell r="N76">
            <v>5.7</v>
          </cell>
          <cell r="O76">
            <v>1.5594798805130907</v>
          </cell>
          <cell r="P76">
            <v>802.81690140845069</v>
          </cell>
          <cell r="Q76">
            <v>1.0641156831736385</v>
          </cell>
          <cell r="R76">
            <v>0.29999999999999982</v>
          </cell>
          <cell r="S76">
            <v>-0.12779310344827557</v>
          </cell>
          <cell r="T76">
            <v>0.42779310344827565</v>
          </cell>
          <cell r="U76">
            <v>-1.2000000000000002</v>
          </cell>
          <cell r="V76">
            <v>-0.12967241379310318</v>
          </cell>
          <cell r="W76">
            <v>0.43408417849898556</v>
          </cell>
          <cell r="X76">
            <v>-1.5044117647058826</v>
          </cell>
          <cell r="Y76">
            <v>-1.2000000000000002</v>
          </cell>
          <cell r="Z76">
            <v>0.90101356701397695</v>
          </cell>
        </row>
        <row r="77">
          <cell r="A77" t="str">
            <v>Флокулянт</v>
          </cell>
          <cell r="B77">
            <v>4679.8999999999996</v>
          </cell>
          <cell r="C77">
            <v>13.9</v>
          </cell>
          <cell r="D77">
            <v>420.4</v>
          </cell>
          <cell r="E77">
            <v>2.9701489348062995</v>
          </cell>
          <cell r="F77">
            <v>30244.604316546764</v>
          </cell>
          <cell r="G77">
            <v>4640</v>
          </cell>
          <cell r="H77">
            <v>13</v>
          </cell>
          <cell r="I77">
            <v>365.2</v>
          </cell>
          <cell r="J77">
            <v>2.8017241379310347</v>
          </cell>
          <cell r="K77">
            <v>28092.307692307691</v>
          </cell>
          <cell r="L77">
            <v>4552.8</v>
          </cell>
          <cell r="M77">
            <v>10.4</v>
          </cell>
          <cell r="N77">
            <v>255.8</v>
          </cell>
          <cell r="O77">
            <v>2.284308557371288</v>
          </cell>
          <cell r="P77">
            <v>24596.153846153844</v>
          </cell>
          <cell r="Q77">
            <v>0.81532243893867506</v>
          </cell>
          <cell r="R77">
            <v>-2.5999999999999996</v>
          </cell>
          <cell r="S77">
            <v>-0.24431034482758571</v>
          </cell>
          <cell r="T77">
            <v>-2.3556896551724149</v>
          </cell>
          <cell r="U77">
            <v>-109.39999999999998</v>
          </cell>
          <cell r="V77">
            <v>-6.8632413793103302</v>
          </cell>
          <cell r="W77">
            <v>-66.176758620689682</v>
          </cell>
          <cell r="X77">
            <v>-36.360000000000014</v>
          </cell>
          <cell r="Y77">
            <v>-109.40000000000002</v>
          </cell>
          <cell r="Z77">
            <v>0.76908889335553166</v>
          </cell>
        </row>
        <row r="78">
          <cell r="A78" t="str">
            <v>Хлорная известь</v>
          </cell>
          <cell r="B78" t="e">
            <v>#REF!</v>
          </cell>
          <cell r="C78" t="e">
            <v>#REF!</v>
          </cell>
          <cell r="D78" t="e">
            <v>#REF!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e">
            <v>#DIV/0!</v>
          </cell>
        </row>
        <row r="79">
          <cell r="A79" t="str">
            <v>Гипохлорид натрия</v>
          </cell>
          <cell r="B79" t="e">
            <v>#REF!</v>
          </cell>
          <cell r="C79" t="e">
            <v>#REF!</v>
          </cell>
          <cell r="D79" t="e">
            <v>#REF!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e">
            <v>#DIV/0!</v>
          </cell>
        </row>
        <row r="80">
          <cell r="A80" t="str">
            <v>Марганцевокислый калий</v>
          </cell>
          <cell r="B80" t="e">
            <v>#REF!</v>
          </cell>
          <cell r="C80" t="e">
            <v>#REF!</v>
          </cell>
          <cell r="D80" t="e">
            <v>#REF!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e">
            <v>#DIV/0!</v>
          </cell>
        </row>
        <row r="81">
          <cell r="A81" t="str">
            <v>Поваренная соль</v>
          </cell>
          <cell r="B81" t="e">
            <v>#REF!</v>
          </cell>
          <cell r="C81" t="e">
            <v>#REF!</v>
          </cell>
          <cell r="D81" t="e">
            <v>#REF!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e">
            <v>#DIV/0!</v>
          </cell>
        </row>
        <row r="82">
          <cell r="A82" t="str">
            <v>ИТОГО</v>
          </cell>
          <cell r="D82" t="e">
            <v>#REF!</v>
          </cell>
          <cell r="I82">
            <v>798.59999999999991</v>
          </cell>
          <cell r="N82">
            <v>599.6</v>
          </cell>
          <cell r="U82">
            <v>-198.99999999999997</v>
          </cell>
          <cell r="V82">
            <v>-15.008172413793073</v>
          </cell>
          <cell r="W82">
            <v>-51.404248987346769</v>
          </cell>
          <cell r="X82">
            <v>-132.58757859886018</v>
          </cell>
          <cell r="Y82">
            <v>-199</v>
          </cell>
        </row>
        <row r="83">
          <cell r="Y83">
            <v>0</v>
          </cell>
        </row>
        <row r="84">
          <cell r="A84" t="str">
            <v>Сестрорецк</v>
          </cell>
          <cell r="B84" t="str">
            <v>февраль2001 года</v>
          </cell>
          <cell r="G84" t="str">
            <v>февраль 2002 /план/</v>
          </cell>
          <cell r="L84" t="str">
            <v>февраль 2002 год /факт/</v>
          </cell>
          <cell r="Q84" t="str">
            <v>Коэф-нт</v>
          </cell>
          <cell r="R84" t="str">
            <v>Экономия</v>
          </cell>
          <cell r="S84" t="str">
            <v>в том числе</v>
          </cell>
          <cell r="U84" t="str">
            <v>отклонения факт январь 2002/план 2002</v>
          </cell>
          <cell r="Z84" t="str">
            <v>Коэф-нт</v>
          </cell>
        </row>
        <row r="85">
          <cell r="A85" t="str">
            <v>Наименование</v>
          </cell>
          <cell r="B85" t="str">
            <v>Объем</v>
          </cell>
          <cell r="C85" t="str">
            <v>Кол-во</v>
          </cell>
          <cell r="D85" t="str">
            <v>Ст-ть</v>
          </cell>
          <cell r="E85" t="str">
            <v>Норма</v>
          </cell>
          <cell r="F85" t="str">
            <v>Цена</v>
          </cell>
          <cell r="G85" t="str">
            <v>Объем</v>
          </cell>
          <cell r="H85" t="str">
            <v>Кол-во</v>
          </cell>
          <cell r="I85" t="str">
            <v>Ст-ть</v>
          </cell>
          <cell r="J85" t="str">
            <v>Норма</v>
          </cell>
          <cell r="K85" t="str">
            <v>Цена</v>
          </cell>
          <cell r="L85" t="str">
            <v>Объем</v>
          </cell>
          <cell r="M85" t="str">
            <v>Кол-во</v>
          </cell>
          <cell r="N85" t="str">
            <v>Ст-ть</v>
          </cell>
          <cell r="O85" t="str">
            <v>Норма</v>
          </cell>
          <cell r="P85" t="str">
            <v>Цена</v>
          </cell>
          <cell r="Q85" t="str">
            <v>роста,</v>
          </cell>
          <cell r="R85" t="str">
            <v>(перерасх.)</v>
          </cell>
          <cell r="S85" t="str">
            <v>За счет</v>
          </cell>
          <cell r="T85" t="str">
            <v>За счет</v>
          </cell>
          <cell r="U85" t="str">
            <v>Общее</v>
          </cell>
          <cell r="V85" t="str">
            <v>За счет</v>
          </cell>
          <cell r="W85" t="str">
            <v>За счет</v>
          </cell>
          <cell r="X85" t="str">
            <v>За счет</v>
          </cell>
          <cell r="Y85" t="str">
            <v>котроль</v>
          </cell>
          <cell r="Z85" t="str">
            <v>роста,</v>
          </cell>
        </row>
        <row r="86">
          <cell r="B86" t="str">
            <v>воды</v>
          </cell>
          <cell r="E86" t="str">
            <v>расхода</v>
          </cell>
          <cell r="G86" t="str">
            <v>воды</v>
          </cell>
          <cell r="J86" t="str">
            <v>расхода</v>
          </cell>
          <cell r="L86" t="str">
            <v>воды</v>
          </cell>
          <cell r="O86" t="str">
            <v>расхода</v>
          </cell>
          <cell r="Q86" t="str">
            <v>снижения</v>
          </cell>
          <cell r="R86" t="str">
            <v>от плана</v>
          </cell>
          <cell r="S86" t="str">
            <v>объемов</v>
          </cell>
          <cell r="T86" t="str">
            <v>норм</v>
          </cell>
          <cell r="V86" t="str">
            <v>объемов</v>
          </cell>
          <cell r="W86" t="str">
            <v>норм</v>
          </cell>
          <cell r="X86" t="str">
            <v>цен</v>
          </cell>
          <cell r="Y86" t="str">
            <v>разницы</v>
          </cell>
          <cell r="Z86" t="str">
            <v>снижения</v>
          </cell>
        </row>
        <row r="87">
          <cell r="B87" t="str">
            <v>(т.к.м)</v>
          </cell>
          <cell r="C87" t="str">
            <v>(тн)</v>
          </cell>
          <cell r="D87" t="str">
            <v>(т.р)</v>
          </cell>
          <cell r="E87" t="str">
            <v>(кг/т.к.м)</v>
          </cell>
          <cell r="F87" t="str">
            <v>(руб/тн)</v>
          </cell>
          <cell r="G87" t="str">
            <v>(т.к.м)</v>
          </cell>
          <cell r="H87" t="str">
            <v>(тн)</v>
          </cell>
          <cell r="I87" t="str">
            <v>(т.р)</v>
          </cell>
          <cell r="J87" t="str">
            <v>(кг/т.к.м)</v>
          </cell>
          <cell r="K87" t="str">
            <v>(руб/тн)</v>
          </cell>
          <cell r="L87" t="str">
            <v>(т.к.м)</v>
          </cell>
          <cell r="M87" t="str">
            <v>(тн)</v>
          </cell>
          <cell r="N87" t="str">
            <v>(т.р)</v>
          </cell>
          <cell r="O87" t="str">
            <v>(кг/т.к.м)</v>
          </cell>
          <cell r="P87" t="str">
            <v>(руб/тн)</v>
          </cell>
          <cell r="Q87" t="str">
            <v>нормы</v>
          </cell>
          <cell r="R87" t="str">
            <v>(тонн)</v>
          </cell>
          <cell r="S87" t="str">
            <v>(тонн)</v>
          </cell>
          <cell r="T87" t="str">
            <v>(тонн)</v>
          </cell>
          <cell r="U87" t="str">
            <v>(т.р)</v>
          </cell>
          <cell r="V87" t="str">
            <v>(т.р)</v>
          </cell>
          <cell r="W87" t="str">
            <v>(т.р)</v>
          </cell>
          <cell r="X87" t="str">
            <v>(т.р)</v>
          </cell>
          <cell r="Z87" t="str">
            <v>нормы</v>
          </cell>
        </row>
        <row r="88">
          <cell r="A88" t="str">
            <v>Сернокис.алюминий жид.</v>
          </cell>
          <cell r="B88" t="e">
            <v>#REF!</v>
          </cell>
          <cell r="C88" t="e">
            <v>#REF!</v>
          </cell>
          <cell r="D88" t="e">
            <v>#REF!</v>
          </cell>
          <cell r="G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e">
            <v>#DIV/0!</v>
          </cell>
        </row>
        <row r="89">
          <cell r="A89" t="str">
            <v>Сернокис.алюминий сух.</v>
          </cell>
          <cell r="B89" t="e">
            <v>#REF!</v>
          </cell>
          <cell r="C89" t="e">
            <v>#REF!</v>
          </cell>
          <cell r="D89" t="e">
            <v>#REF!</v>
          </cell>
          <cell r="G89">
            <v>19.2</v>
          </cell>
          <cell r="H89">
            <v>1.4</v>
          </cell>
          <cell r="I89">
            <v>4.5</v>
          </cell>
          <cell r="J89">
            <v>72.916666666666671</v>
          </cell>
          <cell r="K89">
            <v>3214.2857142857147</v>
          </cell>
          <cell r="R89">
            <v>-1.4</v>
          </cell>
          <cell r="S89">
            <v>-1.4</v>
          </cell>
          <cell r="T89">
            <v>0</v>
          </cell>
          <cell r="U89">
            <v>-4.5</v>
          </cell>
          <cell r="V89">
            <v>-4.5000000000000009</v>
          </cell>
          <cell r="W89">
            <v>0</v>
          </cell>
          <cell r="X89">
            <v>0</v>
          </cell>
          <cell r="Y89">
            <v>-4.5000000000000009</v>
          </cell>
          <cell r="Z89" t="e">
            <v>#DIV/0!</v>
          </cell>
        </row>
        <row r="90">
          <cell r="A90" t="str">
            <v>Кальцинированная сода</v>
          </cell>
          <cell r="B90" t="e">
            <v>#REF!</v>
          </cell>
          <cell r="C90" t="e">
            <v>#REF!</v>
          </cell>
          <cell r="D90" t="e">
            <v>#REF!</v>
          </cell>
          <cell r="G90">
            <v>19.2</v>
          </cell>
          <cell r="H90">
            <v>0.4</v>
          </cell>
          <cell r="I90">
            <v>1.7</v>
          </cell>
          <cell r="J90">
            <v>20.833333333333336</v>
          </cell>
          <cell r="K90">
            <v>4250</v>
          </cell>
          <cell r="R90">
            <v>-0.4</v>
          </cell>
          <cell r="S90">
            <v>-0.40000000000000008</v>
          </cell>
          <cell r="T90">
            <v>0</v>
          </cell>
          <cell r="U90">
            <v>-1.7</v>
          </cell>
          <cell r="V90">
            <v>-1.7000000000000002</v>
          </cell>
          <cell r="W90">
            <v>0</v>
          </cell>
          <cell r="X90">
            <v>0</v>
          </cell>
          <cell r="Y90">
            <v>-1.7000000000000002</v>
          </cell>
          <cell r="Z90" t="e">
            <v>#DIV/0!</v>
          </cell>
        </row>
        <row r="91">
          <cell r="A91" t="str">
            <v>Жидкий хлор</v>
          </cell>
          <cell r="B91" t="e">
            <v>#REF!</v>
          </cell>
          <cell r="C91" t="e">
            <v>#REF!</v>
          </cell>
          <cell r="D91" t="e">
            <v>#REF!</v>
          </cell>
          <cell r="G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e">
            <v>#DIV/0!</v>
          </cell>
        </row>
        <row r="92">
          <cell r="A92" t="str">
            <v>Аммиачная вода</v>
          </cell>
          <cell r="B92" t="e">
            <v>#REF!</v>
          </cell>
          <cell r="C92" t="e">
            <v>#REF!</v>
          </cell>
          <cell r="D92" t="e">
            <v>#REF!</v>
          </cell>
          <cell r="G92">
            <v>187.2</v>
          </cell>
          <cell r="H92">
            <v>0.13</v>
          </cell>
          <cell r="I92">
            <v>0.1</v>
          </cell>
          <cell r="J92">
            <v>0.69444444444444453</v>
          </cell>
          <cell r="K92">
            <v>769.23076923076917</v>
          </cell>
          <cell r="L92">
            <v>168</v>
          </cell>
          <cell r="M92">
            <v>0.11</v>
          </cell>
          <cell r="N92">
            <v>0.11</v>
          </cell>
          <cell r="O92">
            <v>0.65476190476190477</v>
          </cell>
          <cell r="P92">
            <v>1000</v>
          </cell>
          <cell r="Q92">
            <v>0.94285714285714273</v>
          </cell>
          <cell r="R92">
            <v>-2.0000000000000004E-2</v>
          </cell>
          <cell r="S92">
            <v>-1.3333333333333327E-2</v>
          </cell>
          <cell r="T92">
            <v>-6.6666666666666801E-3</v>
          </cell>
          <cell r="U92">
            <v>9.999999999999995E-3</v>
          </cell>
          <cell r="V92">
            <v>-1.0256410256410249E-2</v>
          </cell>
          <cell r="Y92">
            <v>-1.0256410256410249E-2</v>
          </cell>
          <cell r="Z92" t="e">
            <v>#DIV/0!</v>
          </cell>
        </row>
        <row r="93">
          <cell r="A93" t="str">
            <v>Флокулянт</v>
          </cell>
          <cell r="B93" t="e">
            <v>#REF!</v>
          </cell>
          <cell r="C93" t="e">
            <v>#REF!</v>
          </cell>
          <cell r="D93" t="e">
            <v>#REF!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e">
            <v>#DIV/0!</v>
          </cell>
        </row>
        <row r="94">
          <cell r="A94" t="str">
            <v>Хлорная известь</v>
          </cell>
          <cell r="B94" t="e">
            <v>#REF!</v>
          </cell>
          <cell r="C94" t="e">
            <v>#REF!</v>
          </cell>
          <cell r="D94" t="e">
            <v>#REF!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e">
            <v>#DIV/0!</v>
          </cell>
        </row>
        <row r="95">
          <cell r="A95" t="str">
            <v>Гипохлорид натрия</v>
          </cell>
          <cell r="B95">
            <v>390.7</v>
          </cell>
          <cell r="C95">
            <v>8.4</v>
          </cell>
          <cell r="D95">
            <v>20.5</v>
          </cell>
          <cell r="E95">
            <v>21.499872024571282</v>
          </cell>
          <cell r="F95">
            <v>2440.4761904761904</v>
          </cell>
          <cell r="G95">
            <v>413.7</v>
          </cell>
          <cell r="H95">
            <v>8.9</v>
          </cell>
          <cell r="I95">
            <v>27.8</v>
          </cell>
          <cell r="J95">
            <v>21.513173797437759</v>
          </cell>
          <cell r="K95">
            <v>3123.5955056179773</v>
          </cell>
          <cell r="L95">
            <v>401.74</v>
          </cell>
          <cell r="M95">
            <v>9.06</v>
          </cell>
          <cell r="N95">
            <v>27.9</v>
          </cell>
          <cell r="O95">
            <v>22.551899238313336</v>
          </cell>
          <cell r="P95">
            <v>3079.4701986754967</v>
          </cell>
          <cell r="Q95">
            <v>1.0482832263921602</v>
          </cell>
          <cell r="R95">
            <v>0.16000000000000014</v>
          </cell>
          <cell r="S95">
            <v>-0.25729755861735515</v>
          </cell>
          <cell r="T95">
            <v>0.4172975586173544</v>
          </cell>
          <cell r="U95">
            <v>9.9999999999997868E-2</v>
          </cell>
          <cell r="V95">
            <v>-0.80369349770364862</v>
          </cell>
          <cell r="W95">
            <v>1.303468778602523</v>
          </cell>
          <cell r="X95">
            <v>-0.39977528089887437</v>
          </cell>
          <cell r="Y95">
            <v>9.9999999999999978E-2</v>
          </cell>
          <cell r="Z95">
            <v>1.0489317895725025</v>
          </cell>
        </row>
        <row r="96">
          <cell r="A96" t="str">
            <v>Марганцевокислый калий</v>
          </cell>
          <cell r="B96" t="e">
            <v>#REF!</v>
          </cell>
          <cell r="C96" t="e">
            <v>#REF!</v>
          </cell>
          <cell r="D96" t="e">
            <v>#REF!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e">
            <v>#DIV/0!</v>
          </cell>
        </row>
        <row r="97">
          <cell r="A97" t="str">
            <v>Поваренная соль</v>
          </cell>
          <cell r="B97" t="e">
            <v>#REF!</v>
          </cell>
          <cell r="C97" t="e">
            <v>#REF!</v>
          </cell>
          <cell r="D97" t="e">
            <v>#REF!</v>
          </cell>
          <cell r="R97">
            <v>0</v>
          </cell>
          <cell r="U97">
            <v>0</v>
          </cell>
          <cell r="Y97">
            <v>0</v>
          </cell>
          <cell r="Z97" t="e">
            <v>#DIV/0!</v>
          </cell>
        </row>
        <row r="98">
          <cell r="A98" t="str">
            <v>ИТОГО</v>
          </cell>
          <cell r="D98" t="e">
            <v>#REF!</v>
          </cell>
          <cell r="I98">
            <v>34.1</v>
          </cell>
          <cell r="N98">
            <v>28.009999999999998</v>
          </cell>
          <cell r="U98">
            <v>-6.0900000000000025</v>
          </cell>
          <cell r="V98">
            <v>-7.0139499079600602</v>
          </cell>
          <cell r="W98">
            <v>1.303468778602523</v>
          </cell>
          <cell r="X98">
            <v>-0.39977528089887437</v>
          </cell>
          <cell r="Y98">
            <v>-6.1102564102564116</v>
          </cell>
        </row>
        <row r="99">
          <cell r="Y99">
            <v>0</v>
          </cell>
        </row>
        <row r="100">
          <cell r="A100" t="str">
            <v>ИТОГО ПО ВОДОПРОВОДУ</v>
          </cell>
          <cell r="B100" t="str">
            <v>февраль2001 года</v>
          </cell>
          <cell r="G100" t="str">
            <v>февраль 2002 /план/</v>
          </cell>
          <cell r="L100" t="str">
            <v>февраль 2002 год /факт/</v>
          </cell>
          <cell r="Q100" t="str">
            <v>Коэф-нт</v>
          </cell>
          <cell r="R100" t="str">
            <v>Экономия</v>
          </cell>
          <cell r="S100" t="str">
            <v>в том числе</v>
          </cell>
          <cell r="U100" t="str">
            <v>отклонения факт январь 2002/план 2002</v>
          </cell>
          <cell r="Z100" t="str">
            <v>Коэф-нт</v>
          </cell>
        </row>
        <row r="101">
          <cell r="A101" t="str">
            <v>Наименование</v>
          </cell>
          <cell r="B101" t="str">
            <v>Объем</v>
          </cell>
          <cell r="C101" t="str">
            <v>Кол-во</v>
          </cell>
          <cell r="D101" t="str">
            <v>Ст-ть</v>
          </cell>
          <cell r="E101" t="str">
            <v>Норма</v>
          </cell>
          <cell r="F101" t="str">
            <v>Цена</v>
          </cell>
          <cell r="G101" t="str">
            <v>Объем</v>
          </cell>
          <cell r="H101" t="str">
            <v>Кол-во</v>
          </cell>
          <cell r="I101" t="str">
            <v>Ст-ть</v>
          </cell>
          <cell r="J101" t="str">
            <v>Норма</v>
          </cell>
          <cell r="K101" t="str">
            <v>Цена</v>
          </cell>
          <cell r="L101" t="str">
            <v>Объем</v>
          </cell>
          <cell r="M101" t="str">
            <v>Кол-во</v>
          </cell>
          <cell r="N101" t="str">
            <v>Ст-ть</v>
          </cell>
          <cell r="O101" t="str">
            <v>Норма</v>
          </cell>
          <cell r="P101" t="str">
            <v>Цена</v>
          </cell>
          <cell r="Q101" t="str">
            <v>роста,</v>
          </cell>
          <cell r="R101" t="str">
            <v>(перерасх.)</v>
          </cell>
          <cell r="S101" t="str">
            <v>За счет</v>
          </cell>
          <cell r="T101" t="str">
            <v>За счет</v>
          </cell>
          <cell r="U101" t="str">
            <v>Общее</v>
          </cell>
          <cell r="V101" t="str">
            <v>За счет</v>
          </cell>
          <cell r="W101" t="str">
            <v>За счет</v>
          </cell>
          <cell r="X101" t="str">
            <v>За счет</v>
          </cell>
          <cell r="Y101" t="str">
            <v>котроль</v>
          </cell>
          <cell r="Z101" t="str">
            <v>роста,</v>
          </cell>
        </row>
        <row r="102">
          <cell r="B102" t="str">
            <v>воды</v>
          </cell>
          <cell r="E102" t="str">
            <v>расхода</v>
          </cell>
          <cell r="G102" t="str">
            <v>воды</v>
          </cell>
          <cell r="J102" t="str">
            <v>расхода</v>
          </cell>
          <cell r="L102" t="str">
            <v>воды</v>
          </cell>
          <cell r="O102" t="str">
            <v>расхода</v>
          </cell>
          <cell r="Q102" t="str">
            <v>снижения</v>
          </cell>
          <cell r="R102" t="str">
            <v>от плана</v>
          </cell>
          <cell r="S102" t="str">
            <v>объемов</v>
          </cell>
          <cell r="T102" t="str">
            <v>норм</v>
          </cell>
          <cell r="V102" t="str">
            <v>объемов</v>
          </cell>
          <cell r="W102" t="str">
            <v>норм</v>
          </cell>
          <cell r="X102" t="str">
            <v>цен</v>
          </cell>
          <cell r="Y102" t="str">
            <v>разницы</v>
          </cell>
          <cell r="Z102" t="str">
            <v>снижения</v>
          </cell>
        </row>
        <row r="103">
          <cell r="B103" t="str">
            <v>(т.к.м)</v>
          </cell>
          <cell r="C103" t="str">
            <v>(тн)</v>
          </cell>
          <cell r="D103" t="str">
            <v>(т.р)</v>
          </cell>
          <cell r="E103" t="str">
            <v>(кг/т.к.м)</v>
          </cell>
          <cell r="F103" t="str">
            <v>(руб/тн)</v>
          </cell>
          <cell r="G103" t="str">
            <v>(т.к.м)</v>
          </cell>
          <cell r="H103" t="str">
            <v>(тн)</v>
          </cell>
          <cell r="I103" t="str">
            <v>(т.р)</v>
          </cell>
          <cell r="J103" t="str">
            <v>(кг/т.к.м)</v>
          </cell>
          <cell r="K103" t="str">
            <v>(руб/тн)</v>
          </cell>
          <cell r="L103" t="str">
            <v>(т.к.м)</v>
          </cell>
          <cell r="M103" t="str">
            <v>(тн)</v>
          </cell>
          <cell r="N103" t="str">
            <v>(т.р)</v>
          </cell>
          <cell r="O103" t="str">
            <v>(кг/т.к.м)</v>
          </cell>
          <cell r="P103" t="str">
            <v>(руб/тн)</v>
          </cell>
          <cell r="Q103" t="str">
            <v>нормы</v>
          </cell>
          <cell r="R103" t="str">
            <v>(тонн)</v>
          </cell>
          <cell r="S103" t="str">
            <v>(тонн)</v>
          </cell>
          <cell r="T103" t="str">
            <v>(тонн)</v>
          </cell>
          <cell r="U103" t="str">
            <v>(т.р)</v>
          </cell>
          <cell r="V103" t="str">
            <v>(т.р)</v>
          </cell>
          <cell r="W103" t="str">
            <v>(т.р)</v>
          </cell>
          <cell r="X103" t="str">
            <v>(т.р)</v>
          </cell>
          <cell r="Z103" t="str">
            <v>нормы</v>
          </cell>
        </row>
        <row r="104">
          <cell r="A104" t="str">
            <v>Сернокис.алюминий жид.</v>
          </cell>
          <cell r="B104" t="e">
            <v>#REF!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82810</v>
          </cell>
          <cell r="H104">
            <v>5656.5</v>
          </cell>
          <cell r="I104">
            <v>8806.7000000000007</v>
          </cell>
          <cell r="J104">
            <v>68.306967757517214</v>
          </cell>
          <cell r="K104">
            <v>1556.9168213559622</v>
          </cell>
          <cell r="L104">
            <v>81072.100000000006</v>
          </cell>
          <cell r="M104">
            <v>5734.5</v>
          </cell>
          <cell r="N104">
            <v>6970.1</v>
          </cell>
          <cell r="O104">
            <v>70.733334895728618</v>
          </cell>
          <cell r="P104">
            <v>1215.4677827186329</v>
          </cell>
          <cell r="Q104">
            <v>1.0355215173190642</v>
          </cell>
          <cell r="R104">
            <v>78</v>
          </cell>
          <cell r="S104">
            <v>-123.4620176181264</v>
          </cell>
          <cell r="T104">
            <v>201.46201761812645</v>
          </cell>
          <cell r="U104">
            <v>-1836.6000000000004</v>
          </cell>
          <cell r="V104">
            <v>-192.20445571965067</v>
          </cell>
          <cell r="W104">
            <v>313.67107559845857</v>
          </cell>
          <cell r="X104">
            <v>-1958.0666198788083</v>
          </cell>
          <cell r="Y104">
            <v>-1836.6000000000004</v>
          </cell>
          <cell r="Z104" t="e">
            <v>#REF!</v>
          </cell>
        </row>
        <row r="105">
          <cell r="A105" t="str">
            <v>Сернокис.алюминий сух.</v>
          </cell>
          <cell r="B105" t="e">
            <v>#REF!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>
            <v>1293.2</v>
          </cell>
          <cell r="H105">
            <v>20.7</v>
          </cell>
          <cell r="I105">
            <v>66.039999999999992</v>
          </cell>
          <cell r="J105">
            <v>16.006804825239715</v>
          </cell>
          <cell r="K105">
            <v>3190.3381642512072</v>
          </cell>
          <cell r="L105">
            <v>2531.3000000000002</v>
          </cell>
          <cell r="M105">
            <v>82.8</v>
          </cell>
          <cell r="N105">
            <v>241</v>
          </cell>
          <cell r="O105">
            <v>32.71046497846956</v>
          </cell>
          <cell r="P105">
            <v>2910.6280193236717</v>
          </cell>
          <cell r="Q105">
            <v>2.0435349425196536</v>
          </cell>
          <cell r="R105">
            <v>62.099999999999994</v>
          </cell>
          <cell r="S105">
            <v>-1.6772291993720558</v>
          </cell>
          <cell r="T105">
            <v>63.777229199372059</v>
          </cell>
          <cell r="U105">
            <v>174.96</v>
          </cell>
          <cell r="V105">
            <v>149.21602668759812</v>
          </cell>
          <cell r="W105">
            <v>37.552885229500326</v>
          </cell>
          <cell r="X105">
            <v>-11.808911917098445</v>
          </cell>
          <cell r="Y105">
            <v>174.96</v>
          </cell>
          <cell r="Z105" t="e">
            <v>#REF!</v>
          </cell>
        </row>
        <row r="106">
          <cell r="A106" t="str">
            <v>Кальцинированная сода</v>
          </cell>
          <cell r="B106" t="e">
            <v>#REF!</v>
          </cell>
          <cell r="C106" t="e">
            <v>#REF!</v>
          </cell>
          <cell r="D106" t="e">
            <v>#REF!</v>
          </cell>
          <cell r="E106">
            <v>0</v>
          </cell>
          <cell r="F106">
            <v>0</v>
          </cell>
          <cell r="G106">
            <v>19.2</v>
          </cell>
          <cell r="H106">
            <v>0.4</v>
          </cell>
          <cell r="I106">
            <v>1.7</v>
          </cell>
          <cell r="J106">
            <v>20.833333333333336</v>
          </cell>
          <cell r="K106">
            <v>4250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-0.4</v>
          </cell>
          <cell r="S106">
            <v>-0.40000000000000008</v>
          </cell>
          <cell r="T106">
            <v>0</v>
          </cell>
          <cell r="U106">
            <v>-1.7</v>
          </cell>
          <cell r="V106">
            <v>-1.7000000000000002</v>
          </cell>
          <cell r="W106">
            <v>0.2</v>
          </cell>
          <cell r="X106">
            <v>0</v>
          </cell>
          <cell r="Y106">
            <v>-1.5000000000000002</v>
          </cell>
          <cell r="Z106" t="e">
            <v>#DIV/0!</v>
          </cell>
        </row>
        <row r="107">
          <cell r="A107" t="str">
            <v>Жидкий хлор</v>
          </cell>
          <cell r="B107" t="e">
            <v>#REF!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>
            <v>87852.4</v>
          </cell>
          <cell r="H107">
            <v>201.5</v>
          </cell>
          <cell r="I107">
            <v>974.36</v>
          </cell>
          <cell r="J107">
            <v>2.2936197531313889</v>
          </cell>
          <cell r="K107">
            <v>4835.5334987593051</v>
          </cell>
          <cell r="L107">
            <v>87921</v>
          </cell>
          <cell r="M107">
            <v>191.3</v>
          </cell>
          <cell r="N107">
            <v>646.90000000000009</v>
          </cell>
          <cell r="O107">
            <v>2.1758169265590701</v>
          </cell>
          <cell r="P107">
            <v>3381.5995818086781</v>
          </cell>
          <cell r="Q107">
            <v>0.94863890302152865</v>
          </cell>
          <cell r="R107">
            <v>-10.199999999999989</v>
          </cell>
          <cell r="S107">
            <v>2.415382704613056</v>
          </cell>
          <cell r="T107">
            <v>-12.615382704613067</v>
          </cell>
          <cell r="U107">
            <v>-327.45999999999992</v>
          </cell>
          <cell r="V107">
            <v>7.7849206633714942</v>
          </cell>
          <cell r="W107">
            <v>-57.761444013870403</v>
          </cell>
          <cell r="X107">
            <v>-277.4834766495012</v>
          </cell>
          <cell r="Y107">
            <v>-327.46000000000009</v>
          </cell>
          <cell r="Z107" t="e">
            <v>#REF!</v>
          </cell>
        </row>
        <row r="108">
          <cell r="A108" t="str">
            <v>Аммиачная вода</v>
          </cell>
          <cell r="B108" t="e">
            <v>#REF!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86865.600000000006</v>
          </cell>
          <cell r="H108">
            <v>118.63</v>
          </cell>
          <cell r="I108">
            <v>120.78</v>
          </cell>
          <cell r="J108">
            <v>1.3656729476340461</v>
          </cell>
          <cell r="K108">
            <v>1018.1235775099047</v>
          </cell>
          <cell r="L108">
            <v>85252.800000000003</v>
          </cell>
          <cell r="M108">
            <v>115.50999999999999</v>
          </cell>
          <cell r="N108">
            <v>92.110000000000014</v>
          </cell>
          <cell r="O108">
            <v>1.3549115102377867</v>
          </cell>
          <cell r="P108">
            <v>797.42013678469414</v>
          </cell>
          <cell r="Q108">
            <v>0.99212004791124908</v>
          </cell>
          <cell r="R108">
            <v>-3.1200000000000045</v>
          </cell>
          <cell r="S108">
            <v>-2.2168516544734533</v>
          </cell>
          <cell r="T108">
            <v>-0.90314834552654888</v>
          </cell>
          <cell r="U108">
            <v>-28.669999999999987</v>
          </cell>
          <cell r="V108">
            <v>-2.2540361869490795</v>
          </cell>
          <cell r="W108">
            <v>-0.93898843776549334</v>
          </cell>
          <cell r="X108">
            <v>-25.497231785541846</v>
          </cell>
          <cell r="Y108">
            <v>-28.690256410256417</v>
          </cell>
          <cell r="Z108" t="e">
            <v>#REF!</v>
          </cell>
        </row>
        <row r="109">
          <cell r="A109" t="str">
            <v>Флокулянт</v>
          </cell>
          <cell r="B109" t="e">
            <v>#REF!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>
            <v>54440.3</v>
          </cell>
          <cell r="H109">
            <v>116.8</v>
          </cell>
          <cell r="I109">
            <v>3292.3999999999996</v>
          </cell>
          <cell r="J109">
            <v>2.1454694408370267</v>
          </cell>
          <cell r="K109">
            <v>28188.35616438356</v>
          </cell>
          <cell r="L109">
            <v>54320.7</v>
          </cell>
          <cell r="M109">
            <v>111.6</v>
          </cell>
          <cell r="N109">
            <v>3103.8999999999996</v>
          </cell>
          <cell r="O109">
            <v>2.0544654247828178</v>
          </cell>
          <cell r="P109">
            <v>27812.724014336916</v>
          </cell>
          <cell r="Q109">
            <v>0.95758316836304835</v>
          </cell>
          <cell r="R109">
            <v>-5.2000000000000028</v>
          </cell>
          <cell r="S109">
            <v>-0.32770949387889547</v>
          </cell>
          <cell r="T109">
            <v>-4.872290506121093</v>
          </cell>
          <cell r="U109">
            <v>-188.5</v>
          </cell>
          <cell r="V109">
            <v>-9.5034907172405205</v>
          </cell>
          <cell r="W109">
            <v>-137.33044867669855</v>
          </cell>
          <cell r="X109">
            <v>-41.66606060606064</v>
          </cell>
          <cell r="Y109">
            <v>-188.49999999999972</v>
          </cell>
          <cell r="Z109" t="e">
            <v>#REF!</v>
          </cell>
        </row>
        <row r="110">
          <cell r="A110" t="str">
            <v>Хлорная известь</v>
          </cell>
          <cell r="B110" t="e">
            <v>#REF!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453</v>
          </cell>
          <cell r="H110">
            <v>0.9</v>
          </cell>
          <cell r="I110">
            <v>6.28</v>
          </cell>
          <cell r="J110">
            <v>1.9867549668874172</v>
          </cell>
          <cell r="K110">
            <v>6977.7777777777774</v>
          </cell>
          <cell r="L110">
            <v>419.9</v>
          </cell>
          <cell r="M110">
            <v>1.4000000000000001</v>
          </cell>
          <cell r="N110">
            <v>7.3</v>
          </cell>
          <cell r="O110">
            <v>3.3341271731364617</v>
          </cell>
          <cell r="P110">
            <v>5214.2857142857138</v>
          </cell>
          <cell r="R110">
            <v>0.50000000000000011</v>
          </cell>
          <cell r="S110">
            <v>-5.8454746136865382E-2</v>
          </cell>
          <cell r="T110">
            <v>0.55845474613686541</v>
          </cell>
          <cell r="U110">
            <v>1.0199999999999996</v>
          </cell>
          <cell r="V110">
            <v>-1.1077218543046359</v>
          </cell>
          <cell r="W110">
            <v>3.8952218543046366</v>
          </cell>
          <cell r="X110">
            <v>-1.9675000000000007</v>
          </cell>
          <cell r="Y110">
            <v>0.81999999999999984</v>
          </cell>
          <cell r="Z110" t="e">
            <v>#REF!</v>
          </cell>
        </row>
        <row r="111">
          <cell r="A111" t="str">
            <v>Гипохлорид натрия</v>
          </cell>
          <cell r="B111" t="e">
            <v>#REF!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413.7</v>
          </cell>
          <cell r="H111">
            <v>9.6</v>
          </cell>
          <cell r="I111">
            <v>30.1</v>
          </cell>
          <cell r="J111">
            <v>23.205221174764322</v>
          </cell>
          <cell r="K111">
            <v>3135.416666666667</v>
          </cell>
          <cell r="L111">
            <v>401.74</v>
          </cell>
          <cell r="M111">
            <v>9.16</v>
          </cell>
          <cell r="N111">
            <v>28</v>
          </cell>
          <cell r="O111">
            <v>22.800816448449247</v>
          </cell>
          <cell r="P111">
            <v>3056.7685589519651</v>
          </cell>
          <cell r="Q111">
            <v>0.98257268382535978</v>
          </cell>
          <cell r="R111">
            <v>-0.4399999999999995</v>
          </cell>
          <cell r="S111">
            <v>-0.25729755861735515</v>
          </cell>
          <cell r="T111">
            <v>-0.18270244138264558</v>
          </cell>
          <cell r="U111">
            <v>-2.1000000000000014</v>
          </cell>
          <cell r="V111">
            <v>-0.80369349770364862</v>
          </cell>
          <cell r="W111">
            <v>-0.89653122139747676</v>
          </cell>
          <cell r="X111">
            <v>-0.39977528089887437</v>
          </cell>
          <cell r="Y111">
            <v>-2.0999999999999996</v>
          </cell>
          <cell r="Z111" t="e">
            <v>#REF!</v>
          </cell>
        </row>
        <row r="112">
          <cell r="A112" t="str">
            <v>Марганцевокислый калий</v>
          </cell>
          <cell r="B112" t="e">
            <v>#REF!</v>
          </cell>
          <cell r="C112" t="e">
            <v>#REF!</v>
          </cell>
          <cell r="D112" t="e">
            <v>#REF!</v>
          </cell>
          <cell r="G112">
            <v>0</v>
          </cell>
          <cell r="H112">
            <v>0</v>
          </cell>
          <cell r="I112">
            <v>0</v>
          </cell>
          <cell r="L112">
            <v>0</v>
          </cell>
          <cell r="M112">
            <v>0</v>
          </cell>
          <cell r="N112">
            <v>0</v>
          </cell>
          <cell r="O112" t="e">
            <v>#DIV/0!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e">
            <v>#DIV/0!</v>
          </cell>
        </row>
        <row r="113">
          <cell r="A113" t="str">
            <v>Поваренная соль</v>
          </cell>
          <cell r="B113" t="e">
            <v>#REF!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>
            <v>1847</v>
          </cell>
          <cell r="H113">
            <v>15.299999999999999</v>
          </cell>
          <cell r="I113">
            <v>18.900000000000002</v>
          </cell>
          <cell r="J113">
            <v>8.283703302652949</v>
          </cell>
          <cell r="K113">
            <v>1235.2941176470592</v>
          </cell>
          <cell r="L113">
            <v>1386.4</v>
          </cell>
          <cell r="M113">
            <v>13.4</v>
          </cell>
          <cell r="N113">
            <v>15.2</v>
          </cell>
          <cell r="O113">
            <v>9.6653202538949792</v>
          </cell>
          <cell r="P113">
            <v>1134.3283582089553</v>
          </cell>
          <cell r="Q113">
            <v>1.1667873535257536</v>
          </cell>
          <cell r="R113">
            <v>-1.8999999999999986</v>
          </cell>
          <cell r="S113">
            <v>-3.8154737412019477</v>
          </cell>
          <cell r="T113">
            <v>1.9154737412019509</v>
          </cell>
          <cell r="U113">
            <v>-3.7000000000000028</v>
          </cell>
          <cell r="V113">
            <v>-4.7132322685435843</v>
          </cell>
          <cell r="W113">
            <v>2.3661734450141751</v>
          </cell>
          <cell r="X113">
            <v>-1.3529411764705932</v>
          </cell>
          <cell r="Y113">
            <v>-3.7000000000000024</v>
          </cell>
          <cell r="Z113" t="e">
            <v>#REF!</v>
          </cell>
        </row>
        <row r="114">
          <cell r="A114" t="str">
            <v>ИТОГО</v>
          </cell>
          <cell r="D114" t="e">
            <v>#REF!</v>
          </cell>
          <cell r="I114">
            <v>13317.260000000004</v>
          </cell>
          <cell r="N114">
            <v>11104.509999999998</v>
          </cell>
          <cell r="U114">
            <v>-2212.75</v>
          </cell>
          <cell r="V114">
            <v>-55.285682893422532</v>
          </cell>
          <cell r="W114">
            <v>160.75794377754573</v>
          </cell>
          <cell r="X114">
            <v>-2318.2425172943799</v>
          </cell>
          <cell r="Y114">
            <v>-2212.7702564102569</v>
          </cell>
        </row>
        <row r="115">
          <cell r="A115" t="str">
            <v xml:space="preserve"> </v>
          </cell>
          <cell r="D115">
            <v>13389.100000000002</v>
          </cell>
          <cell r="I115">
            <v>13285.7</v>
          </cell>
          <cell r="U115">
            <v>-2212.75</v>
          </cell>
          <cell r="V115">
            <v>-2212.7702564102569</v>
          </cell>
        </row>
        <row r="116">
          <cell r="Y116">
            <v>2.0256410256934032E-2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февраль"/>
      <sheetName val="tehsheet"/>
      <sheetName val="заголовок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1">
          <cell r="D11" t="str">
            <v>СТ1</v>
          </cell>
        </row>
        <row r="12">
          <cell r="D12" t="str">
            <v>СТ2</v>
          </cell>
        </row>
        <row r="13">
          <cell r="D13" t="str">
            <v>СТ3</v>
          </cell>
        </row>
        <row r="14">
          <cell r="D14" t="str">
            <v>СТ4</v>
          </cell>
        </row>
        <row r="15">
          <cell r="D15" t="str">
            <v>СТ5</v>
          </cell>
        </row>
        <row r="16">
          <cell r="D16" t="str">
            <v>СТ6</v>
          </cell>
        </row>
        <row r="17">
          <cell r="D17" t="str">
            <v>СТ7</v>
          </cell>
        </row>
        <row r="18">
          <cell r="D18" t="str">
            <v>СТ8</v>
          </cell>
        </row>
        <row r="19">
          <cell r="D19" t="str">
            <v>СТ9</v>
          </cell>
        </row>
        <row r="20">
          <cell r="D20" t="str">
            <v>СТ10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1">
          <cell r="D11" t="str">
            <v>В1</v>
          </cell>
        </row>
        <row r="12">
          <cell r="D12" t="str">
            <v>В2</v>
          </cell>
        </row>
        <row r="13">
          <cell r="D13" t="str">
            <v>В3</v>
          </cell>
        </row>
        <row r="14">
          <cell r="D14" t="str">
            <v>В4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D17" t="str">
            <v>В7</v>
          </cell>
        </row>
        <row r="18">
          <cell r="D18" t="str">
            <v>В8</v>
          </cell>
        </row>
        <row r="19">
          <cell r="D19" t="str">
            <v>В9</v>
          </cell>
        </row>
        <row r="20">
          <cell r="D20" t="str">
            <v>В10</v>
          </cell>
        </row>
        <row r="22">
          <cell r="D22" t="str">
            <v>В11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 t="str">
            <v>В12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D24" t="str">
            <v>В13</v>
          </cell>
        </row>
        <row r="25">
          <cell r="D25" t="str">
            <v>В14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D26" t="str">
            <v>В15</v>
          </cell>
        </row>
        <row r="27">
          <cell r="D27" t="str">
            <v>В16</v>
          </cell>
        </row>
        <row r="28">
          <cell r="D28" t="str">
            <v>В17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D29" t="str">
            <v>В18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3">
          <cell r="D33" t="str">
            <v>В19</v>
          </cell>
        </row>
        <row r="34">
          <cell r="D34" t="str">
            <v>В20</v>
          </cell>
        </row>
        <row r="35">
          <cell r="D35" t="str">
            <v>В21</v>
          </cell>
        </row>
        <row r="36">
          <cell r="D36" t="str">
            <v>В22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D37" t="str">
            <v>В23</v>
          </cell>
        </row>
        <row r="38">
          <cell r="D38" t="str">
            <v>В24</v>
          </cell>
        </row>
        <row r="39">
          <cell r="D39" t="str">
            <v>В25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D40" t="str">
            <v>В26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D41" t="str">
            <v>В27</v>
          </cell>
        </row>
        <row r="43">
          <cell r="D43" t="str">
            <v>В28</v>
          </cell>
        </row>
        <row r="44">
          <cell r="D44" t="str">
            <v>В29</v>
          </cell>
        </row>
        <row r="45">
          <cell r="D45" t="str">
            <v>В30</v>
          </cell>
        </row>
        <row r="46">
          <cell r="D46" t="str">
            <v>В31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В32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2">
          <cell r="D52" t="str">
            <v>В33</v>
          </cell>
        </row>
        <row r="53">
          <cell r="D53" t="str">
            <v>В34</v>
          </cell>
        </row>
        <row r="55">
          <cell r="D55" t="str">
            <v>В36</v>
          </cell>
        </row>
        <row r="56">
          <cell r="D56" t="str">
            <v>В37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8">
          <cell r="D58" t="str">
            <v>В38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2">
          <cell r="D62" t="str">
            <v>В39</v>
          </cell>
        </row>
        <row r="70">
          <cell r="D70" t="str">
            <v>В40</v>
          </cell>
        </row>
        <row r="71">
          <cell r="D71" t="str">
            <v>В41</v>
          </cell>
        </row>
        <row r="72">
          <cell r="D72" t="str">
            <v>В42</v>
          </cell>
        </row>
        <row r="73">
          <cell r="D73" t="str">
            <v>В43</v>
          </cell>
        </row>
        <row r="74">
          <cell r="D74" t="str">
            <v>В44</v>
          </cell>
        </row>
        <row r="75">
          <cell r="D75" t="str">
            <v>В45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D77" t="str">
            <v>В48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D78" t="str">
            <v>В49</v>
          </cell>
        </row>
        <row r="79">
          <cell r="D79" t="str">
            <v>В50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D81" t="str">
            <v>В51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5">
          <cell r="D85" t="str">
            <v>В52</v>
          </cell>
        </row>
        <row r="86">
          <cell r="D86" t="str">
            <v>В53</v>
          </cell>
        </row>
        <row r="87">
          <cell r="D87" t="str">
            <v>В54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9">
          <cell r="D89" t="str">
            <v>В55</v>
          </cell>
        </row>
        <row r="90">
          <cell r="D90" t="str">
            <v>В56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D92" t="str">
            <v>В57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6">
          <cell r="D96" t="str">
            <v>В58</v>
          </cell>
        </row>
        <row r="97">
          <cell r="D97" t="str">
            <v>В59</v>
          </cell>
        </row>
        <row r="98">
          <cell r="D98" t="str">
            <v>В60</v>
          </cell>
        </row>
        <row r="99">
          <cell r="D99" t="str">
            <v>В61</v>
          </cell>
        </row>
        <row r="101">
          <cell r="D101" t="str">
            <v>В62</v>
          </cell>
        </row>
        <row r="102">
          <cell r="D102" t="str">
            <v>В63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D104" t="str">
            <v>В64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8">
          <cell r="D108" t="str">
            <v>В65</v>
          </cell>
        </row>
        <row r="109">
          <cell r="D109" t="str">
            <v>В66</v>
          </cell>
        </row>
        <row r="110">
          <cell r="D110" t="str">
            <v>В67</v>
          </cell>
        </row>
        <row r="111">
          <cell r="D111" t="str">
            <v>В68</v>
          </cell>
        </row>
        <row r="112">
          <cell r="D112" t="str">
            <v>В69</v>
          </cell>
        </row>
        <row r="113">
          <cell r="D113" t="str">
            <v>В70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D115" t="str">
            <v>В71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9">
          <cell r="D119" t="str">
            <v>В72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D120" t="str">
            <v>В73</v>
          </cell>
        </row>
        <row r="125">
          <cell r="D125" t="str">
            <v>В74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D126" t="str">
            <v>В75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D127" t="str">
            <v>В76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D128" t="str">
            <v>В77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D129" t="str">
            <v>В78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D130" t="str">
            <v>В79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D131" t="str">
            <v>В80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 t="str">
            <v>В81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D133" t="str">
            <v>В82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D134" t="str">
            <v>В83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 t="str">
            <v>В84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D136" t="str">
            <v>В85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D137" t="str">
            <v>В86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D139" t="str">
            <v>В87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D140" t="str">
            <v>В88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D141" t="str">
            <v>В89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D142" t="str">
            <v>В90</v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</row>
        <row r="144">
          <cell r="D144" t="str">
            <v>В91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D145" t="str">
            <v>В92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D146" t="str">
            <v>В93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D147" t="str">
            <v>В94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D148" t="str">
            <v>В95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D149" t="str">
            <v>В96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D150" t="str">
            <v>В97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D151" t="str">
            <v>В98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D152" t="str">
            <v>В99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D153" t="str">
            <v>В100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5">
          <cell r="D155" t="str">
            <v>В101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D156" t="str">
            <v>В102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D157" t="str">
            <v>В103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D158" t="str">
            <v>В104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D159" t="str">
            <v>В105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D160" t="str">
            <v>В106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D161" t="str">
            <v>В107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D162" t="str">
            <v>В108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D163" t="str">
            <v>В109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D164" t="str">
            <v>В110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  <sheetName val="Standard"/>
      <sheetName val="Контрагенты"/>
      <sheetName val="Расчёт НВВ по RAB"/>
      <sheetName val="ОХЗ КТС"/>
      <sheetName val="УЗ-21(2002):УЗ-22(3кв.) (2)"/>
      <sheetName val="EKDEB90"/>
      <sheetName val="Стр1"/>
      <sheetName val="Список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 refreshError="1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Разбивка_топливо"/>
      <sheetName val="Ф_анализа_пр_г"/>
      <sheetName val="командировка"/>
      <sheetName val="счет-фактура"/>
      <sheetName val="доверенност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рупнение (5)"/>
      <sheetName val="служ"/>
      <sheetName val="Фонтаны"/>
      <sheetName val="сводная"/>
      <sheetName val="Лист6"/>
      <sheetName val="Лист2"/>
      <sheetName val="Данные для заполнения"/>
    </sheetNames>
    <sheetDataSet>
      <sheetData sheetId="0">
        <row r="26">
          <cell r="C26">
            <v>2004</v>
          </cell>
        </row>
      </sheetData>
      <sheetData sheetId="1" refreshError="1">
        <row r="26">
          <cell r="C26">
            <v>2004</v>
          </cell>
          <cell r="D26">
            <v>2005</v>
          </cell>
          <cell r="E26">
            <v>2006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В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1">
          <cell r="F11">
            <v>2013</v>
          </cell>
        </row>
        <row r="12">
          <cell r="F12" t="str">
            <v>год</v>
          </cell>
        </row>
        <row r="20">
          <cell r="F20" t="str">
            <v>Водоотведение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2">
          <cell r="E2" t="str">
            <v>плата за временные условия подключения (ВУП)</v>
          </cell>
          <cell r="G2" t="str">
            <v>энергия НН (0,4 кВ и ниже)</v>
          </cell>
        </row>
        <row r="3">
          <cell r="E3" t="str">
            <v>плата за превышение предельно допустимых концентраций загрязняющих веществ (ПДК)</v>
          </cell>
          <cell r="G3" t="str">
            <v>энергия СН 2 (1-20 кВ)</v>
          </cell>
        </row>
        <row r="4">
          <cell r="E4" t="str">
            <v>плата за превышение лимитов водоотведения (сверхлимит)</v>
          </cell>
          <cell r="G4" t="str">
            <v>энергия СН 1 (35 кВ)</v>
          </cell>
        </row>
        <row r="5">
          <cell r="E5" t="str">
            <v>бюджетное финансирование за эксплуатацию ливневой канализации дорог за счет бюджета Санкт-Петербурга</v>
          </cell>
          <cell r="G5" t="str">
            <v>энергия ВН (110 кВ и выше)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Параметры"/>
      <sheetName val="Списки"/>
      <sheetName val="Состав"/>
      <sheetName val="СвКомпания"/>
      <sheetName val="СвПроекты"/>
      <sheetName val="Планы"/>
      <sheetName val="КДоговора"/>
      <sheetName val="Запасы"/>
      <sheetName val="ПКонтракты"/>
      <sheetName val="Мощности"/>
      <sheetName val="ДЗ"/>
      <sheetName val="КЗ"/>
      <sheetName val="Лист1"/>
      <sheetName val="ДДС"/>
      <sheetName val="ПУ-Статьи"/>
      <sheetName val="РДоходы"/>
      <sheetName val="РРасходы"/>
      <sheetName val="РКредиты"/>
      <sheetName val="ДС-Остатки"/>
      <sheetName val="$"/>
      <sheetName val="Приход"/>
      <sheetName val="Расход"/>
    </sheetNames>
    <sheetDataSet>
      <sheetData sheetId="0">
        <row r="2">
          <cell r="I2" t="str">
            <v>01 НГ пост</v>
          </cell>
        </row>
      </sheetData>
      <sheetData sheetId="1">
        <row r="2">
          <cell r="I2" t="str">
            <v>01 НГ пост</v>
          </cell>
        </row>
      </sheetData>
      <sheetData sheetId="2" refreshError="1">
        <row r="2">
          <cell r="I2" t="str">
            <v>01 НГ пост</v>
          </cell>
        </row>
        <row r="3">
          <cell r="I3" t="str">
            <v>01 НГ пред</v>
          </cell>
        </row>
        <row r="4">
          <cell r="I4" t="str">
            <v>02 НГ пост</v>
          </cell>
        </row>
        <row r="5">
          <cell r="I5" t="str">
            <v>02 НГ пред</v>
          </cell>
        </row>
        <row r="6">
          <cell r="I6" t="str">
            <v>03 НГ пост</v>
          </cell>
        </row>
        <row r="7">
          <cell r="I7" t="str">
            <v>03 НГ пред</v>
          </cell>
        </row>
        <row r="8">
          <cell r="I8" t="str">
            <v>04 НГ пост</v>
          </cell>
        </row>
        <row r="9">
          <cell r="I9" t="str">
            <v>04 НГ пред</v>
          </cell>
        </row>
        <row r="10">
          <cell r="I10" t="str">
            <v>05 НГ пост</v>
          </cell>
        </row>
        <row r="11">
          <cell r="I11" t="str">
            <v>05 НГ пред</v>
          </cell>
        </row>
        <row r="12">
          <cell r="I12" t="str">
            <v>06 НГ пост</v>
          </cell>
        </row>
        <row r="13">
          <cell r="I13" t="str">
            <v>06 НГ пред</v>
          </cell>
        </row>
        <row r="14">
          <cell r="I14" t="str">
            <v>07 НГ пост</v>
          </cell>
        </row>
        <row r="15">
          <cell r="I15" t="str">
            <v>07 НГ пред</v>
          </cell>
        </row>
        <row r="16">
          <cell r="I16" t="str">
            <v>08 НГ пост</v>
          </cell>
        </row>
        <row r="17">
          <cell r="I17" t="str">
            <v>08 НГ пред</v>
          </cell>
        </row>
        <row r="18">
          <cell r="I18" t="str">
            <v>08-0033пр</v>
          </cell>
        </row>
        <row r="19">
          <cell r="I19" t="str">
            <v>09 НГ пост</v>
          </cell>
        </row>
        <row r="20">
          <cell r="I20" t="str">
            <v>09 НГ пред</v>
          </cell>
        </row>
        <row r="21">
          <cell r="I21" t="str">
            <v>1/ЮЗВ</v>
          </cell>
        </row>
        <row r="22">
          <cell r="I22" t="str">
            <v>1062</v>
          </cell>
        </row>
        <row r="23">
          <cell r="I23" t="str">
            <v>11 НГ пост</v>
          </cell>
        </row>
        <row r="24">
          <cell r="I24" t="str">
            <v>11 НГ пред</v>
          </cell>
        </row>
        <row r="25">
          <cell r="I25" t="str">
            <v>136/08</v>
          </cell>
        </row>
        <row r="26">
          <cell r="I26" t="str">
            <v>1806</v>
          </cell>
        </row>
        <row r="27">
          <cell r="I27" t="str">
            <v>2008</v>
          </cell>
        </row>
        <row r="28">
          <cell r="I28" t="str">
            <v>2008-кр</v>
          </cell>
        </row>
        <row r="29">
          <cell r="I29" t="str">
            <v>2008-кр/2</v>
          </cell>
        </row>
        <row r="30">
          <cell r="I30" t="str">
            <v>2008-ПР</v>
          </cell>
        </row>
        <row r="31">
          <cell r="I31" t="str">
            <v>2105</v>
          </cell>
        </row>
        <row r="32">
          <cell r="I32" t="str">
            <v>293</v>
          </cell>
        </row>
        <row r="33">
          <cell r="I33" t="str">
            <v>3/ВЦИ</v>
          </cell>
        </row>
        <row r="34">
          <cell r="I34" t="str">
            <v>36021</v>
          </cell>
        </row>
        <row r="35">
          <cell r="I35" t="str">
            <v>4/ДЗ</v>
          </cell>
        </row>
        <row r="36">
          <cell r="I36" t="str">
            <v>6/6</v>
          </cell>
        </row>
        <row r="37">
          <cell r="I37" t="str">
            <v>73р</v>
          </cell>
        </row>
        <row r="38">
          <cell r="I38" t="str">
            <v>А-01/08</v>
          </cell>
        </row>
        <row r="39">
          <cell r="I39" t="str">
            <v>Всего по направлениям</v>
          </cell>
        </row>
        <row r="40">
          <cell r="I40" t="str">
            <v>М-01/09</v>
          </cell>
        </row>
        <row r="41">
          <cell r="I41" t="str">
            <v>С03</v>
          </cell>
        </row>
        <row r="42">
          <cell r="I42" t="str">
            <v>С04</v>
          </cell>
        </row>
        <row r="43">
          <cell r="I43" t="str">
            <v>Х</v>
          </cell>
        </row>
        <row r="44">
          <cell r="I44" t="str">
            <v>(пусто)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лан 2000"/>
      <sheetName val="ПрЭС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Б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ППП"/>
      <sheetName val="ост ден ср 010109"/>
      <sheetName val="Списки для ВГО "/>
      <sheetName val="справочники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САР сводн. (2006)"/>
      <sheetName val="Исходные"/>
      <sheetName val="План RUR"/>
      <sheetName val="Анализ себестоимости  ТП лист1 "/>
      <sheetName val="sapactivexlhiddensheet"/>
      <sheetName val="Исход.инф."/>
      <sheetName val="МАТЕР.433,452"/>
      <sheetName val="Текущие цены"/>
      <sheetName val="рабочий"/>
      <sheetName val="окраска"/>
      <sheetName val="Проект"/>
      <sheetName val="Огл. Графиков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"/>
      <sheetName val="Прочие_В"/>
      <sheetName val="Прочие_В_пр_г"/>
      <sheetName val="Прочие для совета директоров"/>
      <sheetName val="Прочие_К"/>
      <sheetName val="Прочие_К_пр_г"/>
      <sheetName val="Налоги_В"/>
      <sheetName val="Налоги_В_пр_г"/>
      <sheetName val="Налоги_К"/>
      <sheetName val="Налоги_К_пр_г"/>
      <sheetName val="Разбивка_топливо"/>
      <sheetName val="Топливо_В"/>
      <sheetName val="Топливо_В_пр_г "/>
      <sheetName val="Топливо_К"/>
      <sheetName val="Топливо_К_пр_г"/>
      <sheetName val="Транспорт"/>
      <sheetName val="Транспорт_пр_г"/>
      <sheetName val="Топливо_для_оперотчета (2)"/>
      <sheetName val="Топливо_для_оперотчета"/>
      <sheetName val="Сводная 3 год"/>
      <sheetName val="Реагенты_для_оперотчета"/>
      <sheetName val="Реагенты_эк_В"/>
      <sheetName val="Реагенты_эк_В_пр_г"/>
      <sheetName val="Реагенты_эк_К"/>
      <sheetName val="Реагенты_эк_К_пр_г"/>
      <sheetName val="Охрана_В"/>
      <sheetName val="Охрана_В_пр_г"/>
      <sheetName val="Охрана_К"/>
      <sheetName val="Охрана_К_пр_г"/>
      <sheetName val="Сводная 2 год"/>
      <sheetName val="Диаграммы год"/>
      <sheetName val="Экспл_затраты_пр_г"/>
      <sheetName val="Экспл_затраты"/>
      <sheetName val="Экспл затр для совета директор"/>
      <sheetName val="Диаграммы месяц"/>
      <sheetName val="Сводная месяц"/>
      <sheetName val="диаграмма №3а"/>
      <sheetName val="диагр №3"/>
      <sheetName val="Диагр №8 год"/>
      <sheetName val="Диагр №8 мес"/>
      <sheetName val="Ф_анализа"/>
      <sheetName val="Ф_анализа_пр_г"/>
      <sheetName val="ПТП_В"/>
      <sheetName val="ПТП_В_пр_г"/>
      <sheetName val="ПТП_К"/>
      <sheetName val="ПТП_К_пр_г"/>
      <sheetName val="Модуль1"/>
      <sheetName val="Модуль2"/>
      <sheetName val="Модуль3"/>
      <sheetName val="Модуль4"/>
      <sheetName val="Модуль5"/>
      <sheetName val="Модуль7"/>
      <sheetName val="Калькуляция 2006 "/>
      <sheetName val="ПРОГНОЗ_1"/>
    </sheetNames>
    <sheetDataSet>
      <sheetData sheetId="0" refreshError="1"/>
      <sheetData sheetId="1" refreshError="1"/>
      <sheetData sheetId="2" refreshError="1">
        <row r="12">
          <cell r="E12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  <sheetName val="липецк-расчет"/>
      <sheetName val="sapactivexlhidden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Гр5(о)"/>
      <sheetName val="Подлежащие страхованию в 2020 г"/>
      <sheetName val="Страхование и внесение корр"/>
      <sheetName val="Перечень"/>
      <sheetName val="Застрахованность"/>
      <sheetName val="Не вошедшее для страхования"/>
      <sheetName val="1 Полный перечень об-в ВС 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 программе"/>
      <sheetName val="ПрезентЛист"/>
      <sheetName val="СебестФинРез"/>
      <sheetName val="Вводные"/>
      <sheetName val="График+ФинРез_Засыпки"/>
      <sheetName val="Проект"/>
      <sheetName val="Портфель"/>
      <sheetName val="Отчет"/>
      <sheetName val="графикГеотубы"/>
      <sheetName val="графикПрод2"/>
      <sheetName val="Дисконт"/>
      <sheetName val="Options"/>
      <sheetName val="Language"/>
    </sheetNames>
    <sheetDataSet>
      <sheetData sheetId="0" refreshError="1"/>
      <sheetData sheetId="1" refreshError="1"/>
      <sheetData sheetId="2" refreshError="1"/>
      <sheetData sheetId="3">
        <row r="144">
          <cell r="A144">
            <v>0.15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Исходные"/>
      <sheetName val="Реагенты_эк_В_пр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"/>
      <sheetName val="Лист17"/>
    </sheetNames>
    <sheetDataSet>
      <sheetData sheetId="0" refreshError="1">
        <row r="1">
          <cell r="A1" t="str">
            <v>НАИМЕНОВАНИЕ ПЛАТЕЛЬЩИКА</v>
          </cell>
          <cell r="B1" t="str">
            <v>Дебиторская задолженность на первое число месяца.</v>
          </cell>
          <cell r="C1" t="str">
            <v>Выст,вода население. (м3)</v>
          </cell>
          <cell r="D1" t="str">
            <v>Выст,вода пр,потребит. (м3)</v>
          </cell>
          <cell r="E1" t="str">
            <v>ВСЕГО ВОДА</v>
          </cell>
          <cell r="F1" t="str">
            <v>Выставлено кан.населен(м3)</v>
          </cell>
          <cell r="G1" t="str">
            <v>Выст.канал.пр.потреб (м3)</v>
          </cell>
          <cell r="H1" t="str">
            <v>ВСЕГО КАНАЛ</v>
          </cell>
          <cell r="I1" t="str">
            <v>Всего выставлено (м3)</v>
          </cell>
          <cell r="J1" t="str">
            <v>Выст,вода население. (руб)</v>
          </cell>
          <cell r="K1" t="str">
            <v>Выст,вода пр,потребит. (руб)</v>
          </cell>
          <cell r="L1" t="str">
            <v>ВСЕГО ВОДА    РУБ</v>
          </cell>
          <cell r="M1" t="str">
            <v>Выставлено кан. нас.  (руб)</v>
          </cell>
          <cell r="N1" t="str">
            <v>Выст.канал. пр.потребит (руб)</v>
          </cell>
          <cell r="O1" t="str">
            <v>ВСЕГО КАН      РУБ</v>
          </cell>
          <cell r="P1" t="str">
            <v>Пени</v>
          </cell>
          <cell r="Q1" t="str">
            <v>Лимиты</v>
          </cell>
          <cell r="R1" t="str">
            <v>ПДК</v>
          </cell>
          <cell r="S1" t="str">
            <v>Льготы населения</v>
          </cell>
          <cell r="T1" t="str">
            <v>Прочие начисления</v>
          </cell>
          <cell r="U1" t="str">
            <v>5% по начисл</v>
          </cell>
          <cell r="V1" t="str">
            <v>Всего      выставлено (руб)</v>
          </cell>
          <cell r="W1" t="str">
            <v>Всего оплачено по В/К</v>
          </cell>
          <cell r="X1" t="str">
            <v>Оплата вода население</v>
          </cell>
          <cell r="Y1" t="str">
            <v>Оплата вода пр.потреб</v>
          </cell>
          <cell r="Z1" t="str">
            <v>Оплата   канализ. население</v>
          </cell>
          <cell r="AA1" t="str">
            <v>Оплата   канализ. пр.потреб</v>
          </cell>
          <cell r="AB1" t="str">
            <v>Из них  оплата Р/С</v>
          </cell>
          <cell r="AC1" t="str">
            <v>Из них оплата В/З</v>
          </cell>
          <cell r="AD1" t="str">
            <v>ИТОГО       Р/С и В/З</v>
          </cell>
          <cell r="AE1" t="str">
            <v>Пени</v>
          </cell>
          <cell r="AF1" t="str">
            <v>Пени</v>
          </cell>
          <cell r="AG1" t="str">
            <v>Пени</v>
          </cell>
          <cell r="AH1" t="str">
            <v>Лимиты</v>
          </cell>
          <cell r="AI1" t="str">
            <v>Лимиты</v>
          </cell>
          <cell r="AJ1" t="str">
            <v>Лимиты</v>
          </cell>
          <cell r="AK1" t="str">
            <v>ПДК</v>
          </cell>
          <cell r="AL1" t="str">
            <v>ПДК</v>
          </cell>
          <cell r="AM1" t="str">
            <v>ПДК</v>
          </cell>
          <cell r="AN1" t="str">
            <v>Не зачт.   переплата тек.месяца</v>
          </cell>
          <cell r="AO1" t="str">
            <v xml:space="preserve">Сборы  сберкассы   </v>
          </cell>
          <cell r="AP1" t="str">
            <v xml:space="preserve">Прочие начисления  </v>
          </cell>
          <cell r="AQ1" t="str">
            <v>5% по оплач</v>
          </cell>
          <cell r="AR1" t="str">
            <v>ВСЕГО</v>
          </cell>
          <cell r="AS1" t="str">
            <v>Из них опл.   В/З вода нас.</v>
          </cell>
          <cell r="AT1" t="str">
            <v>Из них опл.   В/З С УПРАВЛЕНИЕМ вода НАСЕЛЕНИЕ</v>
          </cell>
          <cell r="AU1" t="str">
            <v>Из них опл.В/З С ПРЕДПРИЯТИЕ вода НАСЕЛЕНИЕ</v>
          </cell>
          <cell r="AV1" t="str">
            <v>Из них опл.  В/З             вода ПРОЧИЕ</v>
          </cell>
          <cell r="AW1" t="str">
            <v>Из них опл.   В/З С УПРАВЛЕНИЕМ вода ПРОЧИЕ</v>
          </cell>
          <cell r="AX1" t="str">
            <v>Из них опл.В/З С ПРЕДПРИЯТИЕМ вода ПРОЧИЕ</v>
          </cell>
          <cell r="AY1" t="str">
            <v>Из них опл. В/З канал. нас.</v>
          </cell>
          <cell r="AZ1" t="str">
            <v>Из них опл.   В/З С УПРАВЛЕНИЕМ канал.НАСЕЛЕНИЕ</v>
          </cell>
          <cell r="BA1" t="str">
            <v>Из них опл.В/З С ПРЕДПРИЯТИЕ канал.НАСЕЛЕНИЕ</v>
          </cell>
          <cell r="BB1" t="str">
            <v>Из них опл. В/З  канал проч.</v>
          </cell>
          <cell r="BC1" t="str">
            <v>Из них опл.   В/З С УПРАВЛЕНИЕМ канал.ПРОЧИЕ</v>
          </cell>
          <cell r="BD1" t="str">
            <v>Из них опл.В/З С ПРЕДПРИЯТИЕМ КАНАЛ.ПРОЧИЕ</v>
          </cell>
          <cell r="BE1" t="str">
            <v>Из них оплата Р/С вода нас.</v>
          </cell>
          <cell r="BF1" t="str">
            <v>Из них опл. Р/С вода проч.</v>
          </cell>
          <cell r="BG1" t="str">
            <v>Из них опл. Р/С канал. нас.</v>
          </cell>
          <cell r="BH1" t="str">
            <v>Из них оплата Р/С канал пр.</v>
          </cell>
          <cell r="BI1" t="str">
            <v>Всего Оплата Р/С вода</v>
          </cell>
          <cell r="BJ1" t="str">
            <v>Всего Оплата Р/С канализ.</v>
          </cell>
          <cell r="BK1" t="str">
            <v>Всего Оплата В/З   вода</v>
          </cell>
          <cell r="BL1" t="str">
            <v>Всего Оплата В/З канализ</v>
          </cell>
          <cell r="BM1" t="str">
            <v>Из них опл.   В/З С УПРАВЛЕНИЕМ ВОДА</v>
          </cell>
          <cell r="BN1" t="str">
            <v>Из них опл.В/З С ПРЕДПРИЯТИЕМ в  ВОДА</v>
          </cell>
          <cell r="BO1" t="str">
            <v>Из них опл.   В/З С УПРАВЛЕНИЕМ   КАНАЛИЗАЦИЯ</v>
          </cell>
          <cell r="BP1" t="str">
            <v>Из них опл.В/З С ПРЕДПРИЯТИЕМ    КАНАЛИЗАЦИЯ</v>
          </cell>
          <cell r="BQ1" t="str">
            <v>Не зачт. перепл. тек.мес.Р/С</v>
          </cell>
          <cell r="BR1" t="str">
            <v>Не зачт. перепл. тек.мес.В/З</v>
          </cell>
          <cell r="BS1" t="str">
            <v>Не зачт. перепл. тек.мес.В/З С УПРАВЛЕНИЕМ</v>
          </cell>
          <cell r="BT1" t="str">
            <v>Не зачт. перепл. тек.мес.В/З С ПРЕДПРИЯТИЯМИ</v>
          </cell>
          <cell r="BU1" t="str">
            <v>Дебиторская задолженность на последнее число</v>
          </cell>
          <cell r="BV1" t="str">
            <v>Оплачено в  2000 от выст 2000</v>
          </cell>
          <cell r="BW1" t="str">
            <v>Выставлено горячая вода население  м3</v>
          </cell>
          <cell r="BX1" t="str">
            <v>Выставлено горячая вода прочие   м3</v>
          </cell>
          <cell r="BY1" t="str">
            <v>ВСЕГО горячая вода    м3</v>
          </cell>
          <cell r="BZ1" t="str">
            <v>Выставлено горячая вода население   руб</v>
          </cell>
          <cell r="CA1" t="str">
            <v>Выставлено горячая вода прочие   руб</v>
          </cell>
          <cell r="CB1" t="str">
            <v>ВСЕГО горячая вода    руб</v>
          </cell>
          <cell r="CC1" t="str">
            <v>ВСЕГО 
ОПЛАТА КАН,ОТ ГОР,ВОДЫ</v>
          </cell>
          <cell r="CD1" t="str">
            <v>ОПЛАТА КАН,ОТ ГОР,ВОДЫ НАСЕЛЕНИЕ</v>
          </cell>
          <cell r="CE1" t="str">
            <v>ОПЛАТА КАН,ОТ ГОР,ВОДЫ ПРОЧИЕ</v>
          </cell>
        </row>
        <row r="2">
          <cell r="A2" t="str">
            <v>1.КОМИТЕТ ПО СОДЕРЖАНИЮ ЖИЛ.ФОНДА, В ТОМ ЧИСЛЕ</v>
          </cell>
          <cell r="B2">
            <v>0</v>
          </cell>
          <cell r="C2">
            <v>247399</v>
          </cell>
          <cell r="D2">
            <v>526</v>
          </cell>
          <cell r="E2">
            <v>247925</v>
          </cell>
          <cell r="F2">
            <v>365161</v>
          </cell>
          <cell r="G2">
            <v>618</v>
          </cell>
          <cell r="H2">
            <v>365779</v>
          </cell>
          <cell r="I2">
            <v>613704</v>
          </cell>
          <cell r="J2">
            <v>836208.62</v>
          </cell>
          <cell r="K2">
            <v>3092.88</v>
          </cell>
          <cell r="L2">
            <v>839301.5</v>
          </cell>
          <cell r="M2">
            <v>1234244.18</v>
          </cell>
          <cell r="N2">
            <v>3819.24</v>
          </cell>
          <cell r="O2">
            <v>1238063.42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2077364.92</v>
          </cell>
          <cell r="W2">
            <v>627671.83000000007</v>
          </cell>
          <cell r="X2">
            <v>263001.90999999997</v>
          </cell>
          <cell r="Y2">
            <v>0</v>
          </cell>
          <cell r="Z2">
            <v>364669.92</v>
          </cell>
          <cell r="AA2">
            <v>0</v>
          </cell>
          <cell r="AB2">
            <v>627671.83000000007</v>
          </cell>
          <cell r="AC2">
            <v>0</v>
          </cell>
          <cell r="AD2">
            <v>627671.83000000007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627671.83000000007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263001.90999999997</v>
          </cell>
          <cell r="BF2">
            <v>0</v>
          </cell>
          <cell r="BG2">
            <v>364669.92</v>
          </cell>
          <cell r="BH2">
            <v>0</v>
          </cell>
          <cell r="BI2">
            <v>263001.90999999997</v>
          </cell>
          <cell r="BJ2">
            <v>364669.92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127051</v>
          </cell>
          <cell r="BX2">
            <v>0</v>
          </cell>
          <cell r="BY2">
            <v>127051</v>
          </cell>
          <cell r="BZ2">
            <v>429432.38</v>
          </cell>
          <cell r="CA2">
            <v>0</v>
          </cell>
          <cell r="CB2">
            <v>429432.38</v>
          </cell>
          <cell r="CC2">
            <v>117287.82</v>
          </cell>
          <cell r="CD2">
            <v>117287.82</v>
          </cell>
          <cell r="CE2">
            <v>0</v>
          </cell>
        </row>
        <row r="3">
          <cell r="A3" t="str">
            <v>Районные жилищные агентства (оплата через ВЦКП)</v>
          </cell>
          <cell r="B3">
            <v>0</v>
          </cell>
          <cell r="C3">
            <v>241902</v>
          </cell>
          <cell r="D3">
            <v>526</v>
          </cell>
          <cell r="E3">
            <v>242428</v>
          </cell>
          <cell r="F3">
            <v>357153</v>
          </cell>
          <cell r="G3">
            <v>618</v>
          </cell>
          <cell r="H3">
            <v>357771</v>
          </cell>
          <cell r="I3">
            <v>600199</v>
          </cell>
          <cell r="J3">
            <v>817628.76</v>
          </cell>
          <cell r="K3">
            <v>3092.88</v>
          </cell>
          <cell r="L3">
            <v>820721.64</v>
          </cell>
          <cell r="M3">
            <v>1207177.1399999999</v>
          </cell>
          <cell r="N3">
            <v>3819.24</v>
          </cell>
          <cell r="O3">
            <v>1210996.3799999999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2031718.02</v>
          </cell>
          <cell r="W3">
            <v>618884.81000000006</v>
          </cell>
          <cell r="X3">
            <v>259496.75</v>
          </cell>
          <cell r="Y3">
            <v>0</v>
          </cell>
          <cell r="Z3">
            <v>359388.06</v>
          </cell>
          <cell r="AA3">
            <v>0</v>
          </cell>
          <cell r="AB3">
            <v>618884.81000000006</v>
          </cell>
          <cell r="AC3">
            <v>0</v>
          </cell>
          <cell r="AD3">
            <v>618884.81000000006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618884.81000000006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259496.75</v>
          </cell>
          <cell r="BF3">
            <v>0</v>
          </cell>
          <cell r="BG3">
            <v>359388.06</v>
          </cell>
          <cell r="BH3">
            <v>0</v>
          </cell>
          <cell r="BI3">
            <v>259496.75</v>
          </cell>
          <cell r="BJ3">
            <v>359388.06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124540</v>
          </cell>
          <cell r="BX3">
            <v>0</v>
          </cell>
          <cell r="BY3">
            <v>124540</v>
          </cell>
          <cell r="BZ3">
            <v>420945.2</v>
          </cell>
          <cell r="CA3">
            <v>0</v>
          </cell>
          <cell r="CB3">
            <v>420945.2</v>
          </cell>
          <cell r="CC3">
            <v>115511.11</v>
          </cell>
          <cell r="CD3">
            <v>115511.11</v>
          </cell>
          <cell r="CE3">
            <v>0</v>
          </cell>
        </row>
        <row r="4">
          <cell r="A4" t="str">
            <v>Районные жилищные агентства (оплата через Р/С)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</row>
        <row r="5">
          <cell r="A5" t="str">
            <v>Комитет по сод.жил.фонда(оплата через ВЦКП)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</row>
        <row r="6">
          <cell r="A6" t="str">
            <v>Комитет по сод.жил.фонда(оплата через Р/С)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</row>
        <row r="7">
          <cell r="A7" t="str">
            <v>Дирекция по содержанию общежитий</v>
          </cell>
          <cell r="B7">
            <v>0</v>
          </cell>
          <cell r="C7">
            <v>5497</v>
          </cell>
          <cell r="D7">
            <v>0</v>
          </cell>
          <cell r="E7">
            <v>5497</v>
          </cell>
          <cell r="F7">
            <v>8008</v>
          </cell>
          <cell r="G7">
            <v>0</v>
          </cell>
          <cell r="H7">
            <v>8008</v>
          </cell>
          <cell r="I7">
            <v>13505</v>
          </cell>
          <cell r="J7">
            <v>18579.86</v>
          </cell>
          <cell r="K7">
            <v>0</v>
          </cell>
          <cell r="L7">
            <v>18579.86</v>
          </cell>
          <cell r="M7">
            <v>27067.040000000001</v>
          </cell>
          <cell r="N7">
            <v>0</v>
          </cell>
          <cell r="O7">
            <v>27067.040000000001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45646.9</v>
          </cell>
          <cell r="W7">
            <v>8787.02</v>
          </cell>
          <cell r="X7">
            <v>3505.16</v>
          </cell>
          <cell r="Y7">
            <v>0</v>
          </cell>
          <cell r="Z7">
            <v>5281.86</v>
          </cell>
          <cell r="AA7">
            <v>0</v>
          </cell>
          <cell r="AB7">
            <v>8787.02</v>
          </cell>
          <cell r="AC7">
            <v>0</v>
          </cell>
          <cell r="AD7">
            <v>8787.02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8787.02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3505.16</v>
          </cell>
          <cell r="BF7">
            <v>0</v>
          </cell>
          <cell r="BG7">
            <v>5281.86</v>
          </cell>
          <cell r="BH7">
            <v>0</v>
          </cell>
          <cell r="BI7">
            <v>3505.16</v>
          </cell>
          <cell r="BJ7">
            <v>5281.86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2511</v>
          </cell>
          <cell r="BX7">
            <v>0</v>
          </cell>
          <cell r="BY7">
            <v>2511</v>
          </cell>
          <cell r="BZ7">
            <v>8487.18</v>
          </cell>
          <cell r="CA7">
            <v>0</v>
          </cell>
          <cell r="CB7">
            <v>8487.18</v>
          </cell>
          <cell r="CC7">
            <v>1776.71</v>
          </cell>
          <cell r="CD7">
            <v>1776.71</v>
          </cell>
          <cell r="CE7">
            <v>0</v>
          </cell>
        </row>
        <row r="8">
          <cell r="A8" t="str">
            <v>2.ГП "ТЭК СПб"</v>
          </cell>
          <cell r="B8">
            <v>0</v>
          </cell>
          <cell r="C8">
            <v>0</v>
          </cell>
          <cell r="D8">
            <v>216882</v>
          </cell>
          <cell r="E8">
            <v>216882</v>
          </cell>
          <cell r="F8">
            <v>0</v>
          </cell>
          <cell r="G8">
            <v>61998</v>
          </cell>
          <cell r="H8">
            <v>61998</v>
          </cell>
          <cell r="I8">
            <v>278880</v>
          </cell>
          <cell r="J8">
            <v>0</v>
          </cell>
          <cell r="K8">
            <v>1275266.1599999999</v>
          </cell>
          <cell r="L8">
            <v>1275266.1599999999</v>
          </cell>
          <cell r="M8">
            <v>0</v>
          </cell>
          <cell r="N8">
            <v>383147.64</v>
          </cell>
          <cell r="O8">
            <v>383147.64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1658413.8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A9" t="str">
            <v>3.АО "Ленэнерго"</v>
          </cell>
          <cell r="B9">
            <v>0</v>
          </cell>
          <cell r="C9">
            <v>0</v>
          </cell>
          <cell r="D9">
            <v>169</v>
          </cell>
          <cell r="E9">
            <v>169</v>
          </cell>
          <cell r="F9">
            <v>0</v>
          </cell>
          <cell r="G9">
            <v>169</v>
          </cell>
          <cell r="H9">
            <v>169</v>
          </cell>
          <cell r="I9">
            <v>338</v>
          </cell>
          <cell r="J9">
            <v>0</v>
          </cell>
          <cell r="K9">
            <v>831.48</v>
          </cell>
          <cell r="L9">
            <v>831.48</v>
          </cell>
          <cell r="M9">
            <v>0</v>
          </cell>
          <cell r="N9">
            <v>872.04</v>
          </cell>
          <cell r="O9">
            <v>872.04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1703.52</v>
          </cell>
          <cell r="W9">
            <v>11017.44</v>
          </cell>
          <cell r="X9">
            <v>0</v>
          </cell>
          <cell r="Y9">
            <v>5377.56</v>
          </cell>
          <cell r="Z9">
            <v>0</v>
          </cell>
          <cell r="AA9">
            <v>5639.88</v>
          </cell>
          <cell r="AB9">
            <v>11017.44</v>
          </cell>
          <cell r="AC9">
            <v>0</v>
          </cell>
          <cell r="AD9">
            <v>11017.44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11017.44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5377.56</v>
          </cell>
          <cell r="BG9">
            <v>0</v>
          </cell>
          <cell r="BH9">
            <v>5639.88</v>
          </cell>
          <cell r="BI9">
            <v>5377.56</v>
          </cell>
          <cell r="BJ9">
            <v>5639.88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A11" t="str">
            <v>4.БЮДЖЕТ САНКТ-ПЕТЕРБУРГА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A12" t="str">
            <v>Архивное управление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</row>
        <row r="13">
          <cell r="A13" t="str">
            <v>Военный комиссариат СПб</v>
          </cell>
          <cell r="B13">
            <v>0</v>
          </cell>
          <cell r="C13">
            <v>0</v>
          </cell>
          <cell r="D13">
            <v>146</v>
          </cell>
          <cell r="E13">
            <v>146</v>
          </cell>
          <cell r="F13">
            <v>0</v>
          </cell>
          <cell r="G13">
            <v>148</v>
          </cell>
          <cell r="H13">
            <v>148</v>
          </cell>
          <cell r="I13">
            <v>294</v>
          </cell>
          <cell r="J13">
            <v>0</v>
          </cell>
          <cell r="K13">
            <v>858.48</v>
          </cell>
          <cell r="L13">
            <v>858.48</v>
          </cell>
          <cell r="M13">
            <v>0</v>
          </cell>
          <cell r="N13">
            <v>914.64</v>
          </cell>
          <cell r="O13">
            <v>914.64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1773.12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0</v>
          </cell>
          <cell r="CA13">
            <v>12.36</v>
          </cell>
          <cell r="CB13">
            <v>12.36</v>
          </cell>
          <cell r="CC13">
            <v>0</v>
          </cell>
          <cell r="CD13">
            <v>0</v>
          </cell>
          <cell r="CE13">
            <v>0</v>
          </cell>
        </row>
        <row r="14">
          <cell r="A14" t="str">
            <v>Управление ЗАГС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</row>
        <row r="15">
          <cell r="A15" t="str">
            <v>Комитет по благоустаойству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</row>
        <row r="16">
          <cell r="A16" t="str">
            <v>Комитет по жилищной политике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</row>
        <row r="17">
          <cell r="A17" t="str">
            <v>Комитет по здравоохранению</v>
          </cell>
          <cell r="B17">
            <v>0</v>
          </cell>
          <cell r="C17">
            <v>6115</v>
          </cell>
          <cell r="D17">
            <v>42054</v>
          </cell>
          <cell r="E17">
            <v>48169</v>
          </cell>
          <cell r="F17">
            <v>10167</v>
          </cell>
          <cell r="G17">
            <v>44828</v>
          </cell>
          <cell r="H17">
            <v>54995</v>
          </cell>
          <cell r="I17">
            <v>103164</v>
          </cell>
          <cell r="J17">
            <v>20668.7</v>
          </cell>
          <cell r="K17">
            <v>247277.52</v>
          </cell>
          <cell r="L17">
            <v>267946.21999999997</v>
          </cell>
          <cell r="M17">
            <v>33163.17</v>
          </cell>
          <cell r="N17">
            <v>277037.03999999998</v>
          </cell>
          <cell r="O17">
            <v>310200.21000000002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578146.43000000005</v>
          </cell>
          <cell r="W17">
            <v>155712.01999999999</v>
          </cell>
          <cell r="X17">
            <v>0</v>
          </cell>
          <cell r="Y17">
            <v>48072.56</v>
          </cell>
          <cell r="Z17">
            <v>0</v>
          </cell>
          <cell r="AA17">
            <v>107639.46</v>
          </cell>
          <cell r="AB17">
            <v>155712.01999999999</v>
          </cell>
          <cell r="AC17">
            <v>0</v>
          </cell>
          <cell r="AD17">
            <v>155712.01999999999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155712.01999999999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48072.56</v>
          </cell>
          <cell r="BG17">
            <v>0</v>
          </cell>
          <cell r="BH17">
            <v>107639.46</v>
          </cell>
          <cell r="BI17">
            <v>48072.56</v>
          </cell>
          <cell r="BJ17">
            <v>107639.46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4198</v>
          </cell>
          <cell r="BX17">
            <v>14935</v>
          </cell>
          <cell r="BY17">
            <v>19133</v>
          </cell>
          <cell r="BZ17">
            <v>12987.95</v>
          </cell>
          <cell r="CA17">
            <v>92298.3</v>
          </cell>
          <cell r="CB17">
            <v>105286.25</v>
          </cell>
          <cell r="CC17">
            <v>25336.92</v>
          </cell>
          <cell r="CD17">
            <v>0</v>
          </cell>
          <cell r="CE17">
            <v>25336.92</v>
          </cell>
        </row>
        <row r="18">
          <cell r="A18" t="str">
            <v>Законодательное собрание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A19" t="str">
            <v>Комитет по культуре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</row>
        <row r="20">
          <cell r="A20" t="str">
            <v>Канцелярия губернатора</v>
          </cell>
          <cell r="B20">
            <v>0</v>
          </cell>
          <cell r="C20">
            <v>0</v>
          </cell>
          <cell r="D20">
            <v>442</v>
          </cell>
          <cell r="E20">
            <v>442</v>
          </cell>
          <cell r="F20">
            <v>0</v>
          </cell>
          <cell r="G20">
            <v>558</v>
          </cell>
          <cell r="H20">
            <v>558</v>
          </cell>
          <cell r="I20">
            <v>1000</v>
          </cell>
          <cell r="J20">
            <v>0</v>
          </cell>
          <cell r="K20">
            <v>2598.96</v>
          </cell>
          <cell r="L20">
            <v>2598.96</v>
          </cell>
          <cell r="M20">
            <v>0</v>
          </cell>
          <cell r="N20">
            <v>3448.44</v>
          </cell>
          <cell r="O20">
            <v>3448.44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6047.4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116</v>
          </cell>
          <cell r="BY20">
            <v>116</v>
          </cell>
          <cell r="BZ20">
            <v>0</v>
          </cell>
          <cell r="CA20">
            <v>716.88</v>
          </cell>
          <cell r="CB20">
            <v>716.88</v>
          </cell>
          <cell r="CC20">
            <v>0</v>
          </cell>
          <cell r="CD20">
            <v>0</v>
          </cell>
          <cell r="CE20">
            <v>0</v>
          </cell>
        </row>
        <row r="21">
          <cell r="A21" t="str">
            <v>Комитет по науке и высшей школе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</row>
        <row r="22">
          <cell r="A22" t="str">
            <v>Комитет по образованию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</row>
        <row r="23">
          <cell r="A23" t="str">
            <v>Управление по охране окруж.среды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</row>
        <row r="24">
          <cell r="A24" t="str">
            <v>Управление продовольств.комп.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</row>
        <row r="25">
          <cell r="A25" t="str">
            <v>Комитет по делам семьи. детства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</row>
        <row r="26">
          <cell r="A26" t="str">
            <v>Комитет по труду и соц.защиты населения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</row>
        <row r="27">
          <cell r="A27" t="str">
            <v>Комитет по физкульт.и спорту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A28" t="str">
            <v>Управление социального питания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</row>
        <row r="29">
          <cell r="A29" t="str">
            <v>ГУ Внутренних дел</v>
          </cell>
          <cell r="B29">
            <v>0</v>
          </cell>
          <cell r="C29">
            <v>62</v>
          </cell>
          <cell r="D29">
            <v>1050</v>
          </cell>
          <cell r="E29">
            <v>1112</v>
          </cell>
          <cell r="F29">
            <v>62</v>
          </cell>
          <cell r="G29">
            <v>1058</v>
          </cell>
          <cell r="H29">
            <v>1120</v>
          </cell>
          <cell r="I29">
            <v>2232</v>
          </cell>
          <cell r="J29">
            <v>209.56</v>
          </cell>
          <cell r="K29">
            <v>6174</v>
          </cell>
          <cell r="L29">
            <v>6383.56</v>
          </cell>
          <cell r="M29">
            <v>209.56</v>
          </cell>
          <cell r="N29">
            <v>6538.44</v>
          </cell>
          <cell r="O29">
            <v>6748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13131.56</v>
          </cell>
          <cell r="W29">
            <v>3812.69</v>
          </cell>
          <cell r="X29">
            <v>0</v>
          </cell>
          <cell r="Y29">
            <v>1860.53</v>
          </cell>
          <cell r="Z29">
            <v>0</v>
          </cell>
          <cell r="AA29">
            <v>1952.16</v>
          </cell>
          <cell r="AB29">
            <v>3812.69</v>
          </cell>
          <cell r="AC29">
            <v>0</v>
          </cell>
          <cell r="AD29">
            <v>3812.69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3812.69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1860.53</v>
          </cell>
          <cell r="BG29">
            <v>0</v>
          </cell>
          <cell r="BH29">
            <v>1952.16</v>
          </cell>
          <cell r="BI29">
            <v>1860.53</v>
          </cell>
          <cell r="BJ29">
            <v>1952.16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74</v>
          </cell>
          <cell r="BY29">
            <v>74</v>
          </cell>
          <cell r="BZ29">
            <v>0</v>
          </cell>
          <cell r="CA29">
            <v>457.32</v>
          </cell>
          <cell r="CB29">
            <v>457.32</v>
          </cell>
          <cell r="CC29">
            <v>0</v>
          </cell>
          <cell r="CD29">
            <v>0</v>
          </cell>
          <cell r="CE29">
            <v>0</v>
          </cell>
        </row>
        <row r="30">
          <cell r="A30" t="str">
            <v>Управление ветеренарии</v>
          </cell>
          <cell r="B30">
            <v>0</v>
          </cell>
          <cell r="C30">
            <v>0</v>
          </cell>
          <cell r="D30">
            <v>14</v>
          </cell>
          <cell r="E30">
            <v>14</v>
          </cell>
          <cell r="F30">
            <v>0</v>
          </cell>
          <cell r="G30">
            <v>14</v>
          </cell>
          <cell r="H30">
            <v>14</v>
          </cell>
          <cell r="I30">
            <v>28</v>
          </cell>
          <cell r="J30">
            <v>0</v>
          </cell>
          <cell r="K30">
            <v>82.32</v>
          </cell>
          <cell r="L30">
            <v>82.32</v>
          </cell>
          <cell r="M30">
            <v>0</v>
          </cell>
          <cell r="N30">
            <v>86.52</v>
          </cell>
          <cell r="O30">
            <v>86.52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168.84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</row>
        <row r="31">
          <cell r="A31" t="str">
            <v>Центр контроля качества продукции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A32" t="str">
            <v>ГУ  по делам ГО и ЧС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</row>
        <row r="33">
          <cell r="A33" t="str">
            <v>Управление юстиции</v>
          </cell>
          <cell r="B33">
            <v>0</v>
          </cell>
          <cell r="C33">
            <v>0</v>
          </cell>
          <cell r="D33">
            <v>58</v>
          </cell>
          <cell r="E33">
            <v>58</v>
          </cell>
          <cell r="F33">
            <v>0</v>
          </cell>
          <cell r="G33">
            <v>67</v>
          </cell>
          <cell r="H33">
            <v>67</v>
          </cell>
          <cell r="I33">
            <v>125</v>
          </cell>
          <cell r="J33">
            <v>0</v>
          </cell>
          <cell r="K33">
            <v>341.04</v>
          </cell>
          <cell r="L33">
            <v>341.04</v>
          </cell>
          <cell r="M33">
            <v>0</v>
          </cell>
          <cell r="N33">
            <v>414.06</v>
          </cell>
          <cell r="O33">
            <v>414.06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755.1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9</v>
          </cell>
          <cell r="BY33">
            <v>9</v>
          </cell>
          <cell r="BZ33">
            <v>0</v>
          </cell>
          <cell r="CA33">
            <v>55.62</v>
          </cell>
          <cell r="CB33">
            <v>55.62</v>
          </cell>
          <cell r="CC33">
            <v>0</v>
          </cell>
          <cell r="CD33">
            <v>0</v>
          </cell>
          <cell r="CE33">
            <v>0</v>
          </cell>
        </row>
        <row r="34">
          <cell r="A34" t="str">
            <v>Комитет финансов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</row>
        <row r="35">
          <cell r="A35" t="str">
            <v>ИТОГО ПО КОМИТЕТАМ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</row>
        <row r="36">
          <cell r="A36" t="str">
            <v>ТФУ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</row>
        <row r="37">
          <cell r="A37" t="str">
            <v>ТФУ АДМИРАЛТЕЙСКОГО Р-НА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</row>
        <row r="38">
          <cell r="A38" t="str">
            <v>ТФУ ВАСИЛЕОСТРОВКОГО Р-НА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</row>
        <row r="39">
          <cell r="A39" t="str">
            <v>ТФУ ВЫБОРГСКОГО Р-НА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</row>
        <row r="40">
          <cell r="A40" t="str">
            <v>ТФУ КАЛИНИНСКОГО Р-НА</v>
          </cell>
          <cell r="B40">
            <v>0</v>
          </cell>
          <cell r="C40">
            <v>38</v>
          </cell>
          <cell r="D40">
            <v>1829</v>
          </cell>
          <cell r="E40">
            <v>1867</v>
          </cell>
          <cell r="F40">
            <v>0</v>
          </cell>
          <cell r="G40">
            <v>0</v>
          </cell>
          <cell r="H40">
            <v>0</v>
          </cell>
          <cell r="I40">
            <v>1867</v>
          </cell>
          <cell r="J40">
            <v>128.44</v>
          </cell>
          <cell r="K40">
            <v>10754.52</v>
          </cell>
          <cell r="L40">
            <v>10882.96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10882.96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</row>
        <row r="41">
          <cell r="A41" t="str">
            <v>ТФУ КИРОВСКОГО РАЙОНА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</row>
        <row r="42">
          <cell r="A42" t="str">
            <v>ТФУ КРАСНОГВАРДЕЙКОГО РАЙОНА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</row>
        <row r="43">
          <cell r="A43" t="str">
            <v>ТФУ КРАСНОСЕЛЬСКОГО РАЙОН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</row>
        <row r="44">
          <cell r="A44" t="str">
            <v>ТФУ МОСКОВСКОГО РАЙОНА</v>
          </cell>
          <cell r="B44">
            <v>0</v>
          </cell>
          <cell r="C44">
            <v>0</v>
          </cell>
          <cell r="D44">
            <v>337</v>
          </cell>
          <cell r="E44">
            <v>337</v>
          </cell>
          <cell r="F44">
            <v>0</v>
          </cell>
          <cell r="G44">
            <v>754</v>
          </cell>
          <cell r="H44">
            <v>754</v>
          </cell>
          <cell r="I44">
            <v>1091</v>
          </cell>
          <cell r="J44">
            <v>0</v>
          </cell>
          <cell r="K44">
            <v>1981.56</v>
          </cell>
          <cell r="L44">
            <v>1981.56</v>
          </cell>
          <cell r="M44">
            <v>0</v>
          </cell>
          <cell r="N44">
            <v>4659.72</v>
          </cell>
          <cell r="O44">
            <v>4659.72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6641.28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420</v>
          </cell>
          <cell r="BY44">
            <v>420</v>
          </cell>
          <cell r="BZ44">
            <v>0</v>
          </cell>
          <cell r="CA44">
            <v>2595.6</v>
          </cell>
          <cell r="CB44">
            <v>2595.6</v>
          </cell>
          <cell r="CC44">
            <v>0</v>
          </cell>
          <cell r="CD44">
            <v>0</v>
          </cell>
          <cell r="CE44">
            <v>0</v>
          </cell>
        </row>
        <row r="45">
          <cell r="A45" t="str">
            <v>ТФУ НЕВСКОГО РАЙОНА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A46" t="str">
            <v>ТФУ ПЕТРОГРАДСКОГО РАЙОНА</v>
          </cell>
          <cell r="B46">
            <v>0</v>
          </cell>
          <cell r="C46">
            <v>0</v>
          </cell>
          <cell r="D46">
            <v>313</v>
          </cell>
          <cell r="E46">
            <v>313</v>
          </cell>
          <cell r="F46">
            <v>0</v>
          </cell>
          <cell r="G46">
            <v>0</v>
          </cell>
          <cell r="H46">
            <v>0</v>
          </cell>
          <cell r="I46">
            <v>313</v>
          </cell>
          <cell r="J46">
            <v>0</v>
          </cell>
          <cell r="K46">
            <v>1840.44</v>
          </cell>
          <cell r="L46">
            <v>1840.44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1840.44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</row>
        <row r="47">
          <cell r="A47" t="str">
            <v>ТФУ ПРИМОРСКОГО РАЙОНА</v>
          </cell>
          <cell r="B47">
            <v>0</v>
          </cell>
          <cell r="C47">
            <v>0</v>
          </cell>
          <cell r="D47">
            <v>1938</v>
          </cell>
          <cell r="E47">
            <v>1938</v>
          </cell>
          <cell r="F47">
            <v>0</v>
          </cell>
          <cell r="G47">
            <v>1934</v>
          </cell>
          <cell r="H47">
            <v>1934</v>
          </cell>
          <cell r="I47">
            <v>3872</v>
          </cell>
          <cell r="J47">
            <v>0</v>
          </cell>
          <cell r="K47">
            <v>11395.44</v>
          </cell>
          <cell r="L47">
            <v>11395.44</v>
          </cell>
          <cell r="M47">
            <v>0</v>
          </cell>
          <cell r="N47">
            <v>11952.12</v>
          </cell>
          <cell r="O47">
            <v>11952.12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23347.56</v>
          </cell>
          <cell r="W47">
            <v>16563.419999999998</v>
          </cell>
          <cell r="X47">
            <v>0</v>
          </cell>
          <cell r="Y47">
            <v>8082.67</v>
          </cell>
          <cell r="Z47">
            <v>0</v>
          </cell>
          <cell r="AA47">
            <v>8480.75</v>
          </cell>
          <cell r="AB47">
            <v>16563.419999999998</v>
          </cell>
          <cell r="AC47">
            <v>0</v>
          </cell>
          <cell r="AD47">
            <v>16563.419999999998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16563.419999999998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8082.67</v>
          </cell>
          <cell r="BG47">
            <v>0</v>
          </cell>
          <cell r="BH47">
            <v>8480.75</v>
          </cell>
          <cell r="BI47">
            <v>8082.67</v>
          </cell>
          <cell r="BJ47">
            <v>8480.75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A48" t="str">
            <v>ТФУ ФРУНЗЕНСКОГО РАЙОНА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</row>
        <row r="49">
          <cell r="A49" t="str">
            <v>ТФУ ЦЕНТРАЛЬНОГО РАЙОНА</v>
          </cell>
          <cell r="B49">
            <v>0</v>
          </cell>
          <cell r="C49">
            <v>166</v>
          </cell>
          <cell r="D49">
            <v>1532</v>
          </cell>
          <cell r="E49">
            <v>1698</v>
          </cell>
          <cell r="F49">
            <v>0</v>
          </cell>
          <cell r="G49">
            <v>0</v>
          </cell>
          <cell r="H49">
            <v>0</v>
          </cell>
          <cell r="I49">
            <v>1698</v>
          </cell>
          <cell r="J49">
            <v>561.08000000000004</v>
          </cell>
          <cell r="K49">
            <v>9008.16</v>
          </cell>
          <cell r="L49">
            <v>9569.24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9569.24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A50" t="str">
            <v>ТФУ СЕСТРОРЕЦКОГО РАЙОНА</v>
          </cell>
          <cell r="B50">
            <v>0</v>
          </cell>
          <cell r="C50">
            <v>34</v>
          </cell>
          <cell r="D50">
            <v>9554</v>
          </cell>
          <cell r="E50">
            <v>9588</v>
          </cell>
          <cell r="F50">
            <v>34</v>
          </cell>
          <cell r="G50">
            <v>14533</v>
          </cell>
          <cell r="H50">
            <v>14567</v>
          </cell>
          <cell r="I50">
            <v>24155</v>
          </cell>
          <cell r="J50">
            <v>114.92</v>
          </cell>
          <cell r="K50">
            <v>56430.61</v>
          </cell>
          <cell r="L50">
            <v>56545.53</v>
          </cell>
          <cell r="M50">
            <v>114.92</v>
          </cell>
          <cell r="N50">
            <v>90089.04</v>
          </cell>
          <cell r="O50">
            <v>90203.96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146749.49</v>
          </cell>
          <cell r="W50">
            <v>30892.19</v>
          </cell>
          <cell r="X50">
            <v>0</v>
          </cell>
          <cell r="Y50">
            <v>10294.59</v>
          </cell>
          <cell r="Z50">
            <v>0</v>
          </cell>
          <cell r="AA50">
            <v>20597.599999999999</v>
          </cell>
          <cell r="AB50">
            <v>30892.19</v>
          </cell>
          <cell r="AC50">
            <v>0</v>
          </cell>
          <cell r="AD50">
            <v>30892.19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30892.19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10294.59</v>
          </cell>
          <cell r="BG50">
            <v>0</v>
          </cell>
          <cell r="BH50">
            <v>20597.599999999999</v>
          </cell>
          <cell r="BI50">
            <v>10294.59</v>
          </cell>
          <cell r="BJ50">
            <v>20597.599999999999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4979</v>
          </cell>
          <cell r="BY50">
            <v>4979</v>
          </cell>
          <cell r="BZ50">
            <v>0</v>
          </cell>
          <cell r="CA50">
            <v>30770.22</v>
          </cell>
          <cell r="CB50">
            <v>30770.22</v>
          </cell>
          <cell r="CC50">
            <v>9795.99</v>
          </cell>
          <cell r="CD50">
            <v>0</v>
          </cell>
          <cell r="CE50">
            <v>9795.99</v>
          </cell>
        </row>
        <row r="51">
          <cell r="A51" t="str">
            <v>ТФУ ЮГО-ЗАПАДНОГО ФИЛИАЛА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A52" t="str">
            <v>ИТОГО ПО ТФУ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</row>
        <row r="53">
          <cell r="A53" t="str">
            <v>ВСЕГО ПО БЮДЖЕТУ СПб</v>
          </cell>
          <cell r="B53">
            <v>0</v>
          </cell>
          <cell r="C53">
            <v>6415</v>
          </cell>
          <cell r="D53">
            <v>59267</v>
          </cell>
          <cell r="E53">
            <v>65682</v>
          </cell>
          <cell r="F53">
            <v>10263</v>
          </cell>
          <cell r="G53">
            <v>63894</v>
          </cell>
          <cell r="H53">
            <v>74157</v>
          </cell>
          <cell r="I53">
            <v>139839</v>
          </cell>
          <cell r="J53">
            <v>21682.7</v>
          </cell>
          <cell r="K53">
            <v>348743.05</v>
          </cell>
          <cell r="L53">
            <v>370425.75</v>
          </cell>
          <cell r="M53">
            <v>33487.649999999994</v>
          </cell>
          <cell r="N53">
            <v>395140.01999999996</v>
          </cell>
          <cell r="O53">
            <v>428627.67000000004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799053.42</v>
          </cell>
          <cell r="W53">
            <v>206980.32</v>
          </cell>
          <cell r="X53">
            <v>0</v>
          </cell>
          <cell r="Y53">
            <v>68310.349999999991</v>
          </cell>
          <cell r="Z53">
            <v>0</v>
          </cell>
          <cell r="AA53">
            <v>138669.97</v>
          </cell>
          <cell r="AB53">
            <v>206980.32</v>
          </cell>
          <cell r="AC53">
            <v>0</v>
          </cell>
          <cell r="AD53">
            <v>206980.32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206980.32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68310.349999999991</v>
          </cell>
          <cell r="BG53">
            <v>0</v>
          </cell>
          <cell r="BH53">
            <v>138669.97</v>
          </cell>
          <cell r="BI53">
            <v>68310.349999999991</v>
          </cell>
          <cell r="BJ53">
            <v>138669.97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4198</v>
          </cell>
          <cell r="BX53">
            <v>20535</v>
          </cell>
          <cell r="BY53">
            <v>24733</v>
          </cell>
          <cell r="BZ53">
            <v>12987.95</v>
          </cell>
          <cell r="CA53">
            <v>126906.30000000002</v>
          </cell>
          <cell r="CB53">
            <v>139894.25</v>
          </cell>
          <cell r="CC53">
            <v>35132.909999999996</v>
          </cell>
          <cell r="CD53">
            <v>0</v>
          </cell>
          <cell r="CE53">
            <v>35132.909999999996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</row>
        <row r="55">
          <cell r="A55" t="str">
            <v>4.ФЕДЕРАЛЬНЫЙ БЮДЖЕТ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</row>
        <row r="56">
          <cell r="A56" t="str">
            <v>Организация РАН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A57" t="str">
            <v>875 КЭО МИН.ОБ.РФ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</row>
        <row r="58">
          <cell r="A58" t="str">
            <v>Воинские части</v>
          </cell>
          <cell r="B58">
            <v>0</v>
          </cell>
          <cell r="C58">
            <v>2256</v>
          </cell>
          <cell r="D58">
            <v>10539</v>
          </cell>
          <cell r="E58">
            <v>12795</v>
          </cell>
          <cell r="F58">
            <v>2209</v>
          </cell>
          <cell r="G58">
            <v>8901</v>
          </cell>
          <cell r="H58">
            <v>11110</v>
          </cell>
          <cell r="I58">
            <v>23905</v>
          </cell>
          <cell r="J58">
            <v>7625.28</v>
          </cell>
          <cell r="K58">
            <v>61969.32</v>
          </cell>
          <cell r="L58">
            <v>69594.600000000006</v>
          </cell>
          <cell r="M58">
            <v>7466.42</v>
          </cell>
          <cell r="N58">
            <v>55008.18</v>
          </cell>
          <cell r="O58">
            <v>62474.6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132069.20000000001</v>
          </cell>
          <cell r="W58">
            <v>136829.82</v>
          </cell>
          <cell r="X58">
            <v>0</v>
          </cell>
          <cell r="Y58">
            <v>131727.78</v>
          </cell>
          <cell r="Z58">
            <v>0</v>
          </cell>
          <cell r="AA58">
            <v>5102.04</v>
          </cell>
          <cell r="AB58">
            <v>136829.82</v>
          </cell>
          <cell r="AC58">
            <v>0</v>
          </cell>
          <cell r="AD58">
            <v>136829.82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136829.82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131727.78</v>
          </cell>
          <cell r="BG58">
            <v>0</v>
          </cell>
          <cell r="BH58">
            <v>5102.04</v>
          </cell>
          <cell r="BI58">
            <v>131727.78</v>
          </cell>
          <cell r="BJ58">
            <v>5102.04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2455</v>
          </cell>
          <cell r="BY58">
            <v>2455</v>
          </cell>
          <cell r="BZ58">
            <v>0</v>
          </cell>
          <cell r="CA58">
            <v>15171.9</v>
          </cell>
          <cell r="CB58">
            <v>15171.9</v>
          </cell>
          <cell r="CC58">
            <v>0</v>
          </cell>
          <cell r="CD58">
            <v>0</v>
          </cell>
          <cell r="CE58">
            <v>0</v>
          </cell>
        </row>
        <row r="59">
          <cell r="A59" t="str">
            <v>Медицинские учреждения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A60" t="str">
            <v>Поликлиники, больницы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A61" t="str">
            <v>Культура</v>
          </cell>
          <cell r="B61">
            <v>0</v>
          </cell>
          <cell r="C61">
            <v>0</v>
          </cell>
          <cell r="D61">
            <v>37</v>
          </cell>
          <cell r="E61">
            <v>37</v>
          </cell>
          <cell r="F61">
            <v>0</v>
          </cell>
          <cell r="G61">
            <v>0</v>
          </cell>
          <cell r="H61">
            <v>0</v>
          </cell>
          <cell r="I61">
            <v>37</v>
          </cell>
          <cell r="J61">
            <v>0</v>
          </cell>
          <cell r="K61">
            <v>217.56</v>
          </cell>
          <cell r="L61">
            <v>217.56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217.56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</row>
        <row r="62">
          <cell r="A62" t="str">
            <v>Ленво</v>
          </cell>
          <cell r="B62">
            <v>0</v>
          </cell>
          <cell r="C62">
            <v>695</v>
          </cell>
          <cell r="D62">
            <v>11542</v>
          </cell>
          <cell r="E62">
            <v>12237</v>
          </cell>
          <cell r="F62">
            <v>695</v>
          </cell>
          <cell r="G62">
            <v>19104</v>
          </cell>
          <cell r="H62">
            <v>19799</v>
          </cell>
          <cell r="I62">
            <v>32036</v>
          </cell>
          <cell r="J62">
            <v>2349.1</v>
          </cell>
          <cell r="K62">
            <v>67866.960000000006</v>
          </cell>
          <cell r="L62">
            <v>70216.06</v>
          </cell>
          <cell r="M62">
            <v>2349.1</v>
          </cell>
          <cell r="N62">
            <v>118062.72</v>
          </cell>
          <cell r="O62">
            <v>120411.82</v>
          </cell>
          <cell r="P62">
            <v>0</v>
          </cell>
          <cell r="Q62">
            <v>4744.49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195372.37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7562</v>
          </cell>
          <cell r="BY62">
            <v>7562</v>
          </cell>
          <cell r="BZ62">
            <v>0</v>
          </cell>
          <cell r="CA62">
            <v>46733.16</v>
          </cell>
          <cell r="CB62">
            <v>46733.16</v>
          </cell>
          <cell r="CC62">
            <v>0</v>
          </cell>
          <cell r="CD62">
            <v>0</v>
          </cell>
          <cell r="CE62">
            <v>0</v>
          </cell>
        </row>
        <row r="63">
          <cell r="A63" t="str">
            <v>Тюрьмы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</row>
        <row r="64">
          <cell r="A64" t="str">
            <v>Учебные заведения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</row>
        <row r="65">
          <cell r="A65" t="str">
            <v>Институты</v>
          </cell>
          <cell r="B65">
            <v>0</v>
          </cell>
          <cell r="C65">
            <v>0</v>
          </cell>
          <cell r="D65">
            <v>25782</v>
          </cell>
          <cell r="E65">
            <v>25782</v>
          </cell>
          <cell r="F65">
            <v>0</v>
          </cell>
          <cell r="G65">
            <v>36559</v>
          </cell>
          <cell r="H65">
            <v>36559</v>
          </cell>
          <cell r="I65">
            <v>62341</v>
          </cell>
          <cell r="J65">
            <v>0</v>
          </cell>
          <cell r="K65">
            <v>151598.16</v>
          </cell>
          <cell r="L65">
            <v>151598.16</v>
          </cell>
          <cell r="M65">
            <v>0</v>
          </cell>
          <cell r="N65">
            <v>225934.62</v>
          </cell>
          <cell r="O65">
            <v>225934.62</v>
          </cell>
          <cell r="P65">
            <v>0</v>
          </cell>
          <cell r="Q65">
            <v>4263.2700000000004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381796.05</v>
          </cell>
          <cell r="W65">
            <v>188448.41</v>
          </cell>
          <cell r="X65">
            <v>0</v>
          </cell>
          <cell r="Y65">
            <v>21693.08</v>
          </cell>
          <cell r="Z65">
            <v>0</v>
          </cell>
          <cell r="AA65">
            <v>166755.32999999999</v>
          </cell>
          <cell r="AB65">
            <v>188448.41</v>
          </cell>
          <cell r="AC65">
            <v>0</v>
          </cell>
          <cell r="AD65">
            <v>188448.41</v>
          </cell>
          <cell r="AE65">
            <v>0</v>
          </cell>
          <cell r="AF65">
            <v>0</v>
          </cell>
          <cell r="AG65">
            <v>0</v>
          </cell>
          <cell r="AH65">
            <v>0.01</v>
          </cell>
          <cell r="AI65">
            <v>0.01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188448.42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21693.08</v>
          </cell>
          <cell r="BG65">
            <v>0</v>
          </cell>
          <cell r="BH65">
            <v>166755.32999999999</v>
          </cell>
          <cell r="BI65">
            <v>21693.08</v>
          </cell>
          <cell r="BJ65">
            <v>166755.32999999999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1680</v>
          </cell>
          <cell r="BY65">
            <v>1680</v>
          </cell>
          <cell r="BZ65">
            <v>0</v>
          </cell>
          <cell r="CA65">
            <v>10382.4</v>
          </cell>
          <cell r="CB65">
            <v>10382.4</v>
          </cell>
          <cell r="CC65">
            <v>136151.4</v>
          </cell>
          <cell r="CD65">
            <v>0</v>
          </cell>
          <cell r="CE65">
            <v>136151.4</v>
          </cell>
        </row>
        <row r="66">
          <cell r="A66" t="str">
            <v>Флот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</row>
        <row r="67">
          <cell r="A67" t="str">
            <v>Флот в/ч №56097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</row>
        <row r="68">
          <cell r="A68" t="str">
            <v>Прочие федерального бюджета</v>
          </cell>
          <cell r="B68">
            <v>0</v>
          </cell>
          <cell r="C68">
            <v>0</v>
          </cell>
          <cell r="D68">
            <v>1584</v>
          </cell>
          <cell r="E68">
            <v>1584</v>
          </cell>
          <cell r="F68">
            <v>0</v>
          </cell>
          <cell r="G68">
            <v>2685</v>
          </cell>
          <cell r="H68">
            <v>2685</v>
          </cell>
          <cell r="I68">
            <v>4269</v>
          </cell>
          <cell r="J68">
            <v>0</v>
          </cell>
          <cell r="K68">
            <v>9313.92</v>
          </cell>
          <cell r="L68">
            <v>9313.92</v>
          </cell>
          <cell r="M68">
            <v>0</v>
          </cell>
          <cell r="N68">
            <v>16593.3</v>
          </cell>
          <cell r="O68">
            <v>16593.3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25907.22</v>
          </cell>
          <cell r="W68">
            <v>792.44</v>
          </cell>
          <cell r="X68">
            <v>0</v>
          </cell>
          <cell r="Y68">
            <v>300.75</v>
          </cell>
          <cell r="Z68">
            <v>0</v>
          </cell>
          <cell r="AA68">
            <v>491.69</v>
          </cell>
          <cell r="AB68">
            <v>792.44</v>
          </cell>
          <cell r="AC68">
            <v>0</v>
          </cell>
          <cell r="AD68">
            <v>792.44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1293.19</v>
          </cell>
          <cell r="AO68">
            <v>0</v>
          </cell>
          <cell r="AP68">
            <v>0</v>
          </cell>
          <cell r="AQ68">
            <v>0</v>
          </cell>
          <cell r="AR68">
            <v>2085.63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300.75</v>
          </cell>
          <cell r="BG68">
            <v>0</v>
          </cell>
          <cell r="BH68">
            <v>491.69</v>
          </cell>
          <cell r="BI68">
            <v>300.75</v>
          </cell>
          <cell r="BJ68">
            <v>491.69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1293.19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90</v>
          </cell>
          <cell r="BY68">
            <v>90</v>
          </cell>
          <cell r="BZ68">
            <v>0</v>
          </cell>
          <cell r="CA68">
            <v>556.20000000000005</v>
          </cell>
          <cell r="CB68">
            <v>556.20000000000005</v>
          </cell>
          <cell r="CC68">
            <v>0</v>
          </cell>
          <cell r="CD68">
            <v>0</v>
          </cell>
          <cell r="CE68">
            <v>0</v>
          </cell>
        </row>
        <row r="69">
          <cell r="A69" t="str">
            <v>ИТОГО ПО ФЕД.БЮДЖЕТУ</v>
          </cell>
          <cell r="B69">
            <v>0</v>
          </cell>
          <cell r="C69">
            <v>2951</v>
          </cell>
          <cell r="D69">
            <v>49484</v>
          </cell>
          <cell r="E69">
            <v>52435</v>
          </cell>
          <cell r="F69">
            <v>2904</v>
          </cell>
          <cell r="G69">
            <v>67249</v>
          </cell>
          <cell r="H69">
            <v>70153</v>
          </cell>
          <cell r="I69">
            <v>122588</v>
          </cell>
          <cell r="J69">
            <v>9974.3799999999992</v>
          </cell>
          <cell r="K69">
            <v>290965.92</v>
          </cell>
          <cell r="L69">
            <v>300940.3</v>
          </cell>
          <cell r="M69">
            <v>9815.52</v>
          </cell>
          <cell r="N69">
            <v>415598.82</v>
          </cell>
          <cell r="O69">
            <v>425414.34</v>
          </cell>
          <cell r="P69">
            <v>0</v>
          </cell>
          <cell r="Q69">
            <v>9007.76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735362.39999999991</v>
          </cell>
          <cell r="W69">
            <v>326070.67</v>
          </cell>
          <cell r="X69">
            <v>0</v>
          </cell>
          <cell r="Y69">
            <v>153721.60999999999</v>
          </cell>
          <cell r="Z69">
            <v>0</v>
          </cell>
          <cell r="AA69">
            <v>172349.06</v>
          </cell>
          <cell r="AB69">
            <v>326070.67</v>
          </cell>
          <cell r="AC69">
            <v>0</v>
          </cell>
          <cell r="AD69">
            <v>326070.67</v>
          </cell>
          <cell r="AE69">
            <v>0</v>
          </cell>
          <cell r="AF69">
            <v>0</v>
          </cell>
          <cell r="AG69">
            <v>0</v>
          </cell>
          <cell r="AH69">
            <v>0.01</v>
          </cell>
          <cell r="AI69">
            <v>0.01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1293.19</v>
          </cell>
          <cell r="AO69">
            <v>0</v>
          </cell>
          <cell r="AP69">
            <v>0</v>
          </cell>
          <cell r="AQ69">
            <v>0</v>
          </cell>
          <cell r="AR69">
            <v>327363.87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153721.60999999999</v>
          </cell>
          <cell r="BG69">
            <v>0</v>
          </cell>
          <cell r="BH69">
            <v>172349.06</v>
          </cell>
          <cell r="BI69">
            <v>153721.60999999999</v>
          </cell>
          <cell r="BJ69">
            <v>172349.06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1293.19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11787</v>
          </cell>
          <cell r="BY69">
            <v>11787</v>
          </cell>
          <cell r="BZ69">
            <v>0</v>
          </cell>
          <cell r="CA69">
            <v>72843.66</v>
          </cell>
          <cell r="CB69">
            <v>72843.66</v>
          </cell>
          <cell r="CC69">
            <v>136151.4</v>
          </cell>
          <cell r="CD69">
            <v>0</v>
          </cell>
          <cell r="CE69">
            <v>136151.4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</row>
        <row r="71">
          <cell r="A71" t="str">
            <v>5.ОБЛАСТНОЙ БЮДЖЕТ</v>
          </cell>
          <cell r="B71">
            <v>0</v>
          </cell>
          <cell r="C71">
            <v>25</v>
          </cell>
          <cell r="D71">
            <v>1455</v>
          </cell>
          <cell r="E71">
            <v>1480</v>
          </cell>
          <cell r="F71">
            <v>0</v>
          </cell>
          <cell r="G71">
            <v>1215</v>
          </cell>
          <cell r="H71">
            <v>1215</v>
          </cell>
          <cell r="I71">
            <v>2695</v>
          </cell>
          <cell r="J71">
            <v>84.5</v>
          </cell>
          <cell r="K71">
            <v>8555.4</v>
          </cell>
          <cell r="L71">
            <v>8639.9</v>
          </cell>
          <cell r="M71">
            <v>0</v>
          </cell>
          <cell r="N71">
            <v>7508.7</v>
          </cell>
          <cell r="O71">
            <v>7508.7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16148.6</v>
          </cell>
          <cell r="W71">
            <v>13798.68</v>
          </cell>
          <cell r="X71">
            <v>64.56</v>
          </cell>
          <cell r="Y71">
            <v>7077.9</v>
          </cell>
          <cell r="Z71">
            <v>0</v>
          </cell>
          <cell r="AA71">
            <v>6656.22</v>
          </cell>
          <cell r="AB71">
            <v>13798.68</v>
          </cell>
          <cell r="AC71">
            <v>0</v>
          </cell>
          <cell r="AD71">
            <v>13798.68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13798.68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64.56</v>
          </cell>
          <cell r="BF71">
            <v>7077.9</v>
          </cell>
          <cell r="BG71">
            <v>0</v>
          </cell>
          <cell r="BH71">
            <v>6656.22</v>
          </cell>
          <cell r="BI71">
            <v>7142.46</v>
          </cell>
          <cell r="BJ71">
            <v>6656.22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</row>
        <row r="73">
          <cell r="A73" t="str">
            <v>6.ОСТАЛЬНЫЕ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A74" t="str">
            <v>Метрополитен СПб</v>
          </cell>
          <cell r="B74">
            <v>0</v>
          </cell>
          <cell r="C74">
            <v>0</v>
          </cell>
          <cell r="D74">
            <v>4390</v>
          </cell>
          <cell r="E74">
            <v>4390</v>
          </cell>
          <cell r="F74">
            <v>0</v>
          </cell>
          <cell r="G74">
            <v>7728</v>
          </cell>
          <cell r="H74">
            <v>7728</v>
          </cell>
          <cell r="I74">
            <v>12118</v>
          </cell>
          <cell r="J74">
            <v>0</v>
          </cell>
          <cell r="K74">
            <v>25813.200000000001</v>
          </cell>
          <cell r="L74">
            <v>25813.200000000001</v>
          </cell>
          <cell r="M74">
            <v>0</v>
          </cell>
          <cell r="N74">
            <v>47759.040000000001</v>
          </cell>
          <cell r="O74">
            <v>47759.040000000001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73572.240000000005</v>
          </cell>
          <cell r="W74">
            <v>78396.02</v>
          </cell>
          <cell r="X74">
            <v>0</v>
          </cell>
          <cell r="Y74">
            <v>23538.98</v>
          </cell>
          <cell r="Z74">
            <v>0</v>
          </cell>
          <cell r="AA74">
            <v>54857.04</v>
          </cell>
          <cell r="AB74">
            <v>78396.02</v>
          </cell>
          <cell r="AC74">
            <v>0</v>
          </cell>
          <cell r="AD74">
            <v>78396.02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78396.02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23538.98</v>
          </cell>
          <cell r="BG74">
            <v>0</v>
          </cell>
          <cell r="BH74">
            <v>54857.04</v>
          </cell>
          <cell r="BI74">
            <v>23538.98</v>
          </cell>
          <cell r="BJ74">
            <v>54857.04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2409</v>
          </cell>
          <cell r="BY74">
            <v>2409</v>
          </cell>
          <cell r="BZ74">
            <v>0</v>
          </cell>
          <cell r="CA74">
            <v>14887.62</v>
          </cell>
          <cell r="CB74">
            <v>14887.62</v>
          </cell>
          <cell r="CC74">
            <v>20215.439999999999</v>
          </cell>
          <cell r="CD74">
            <v>0</v>
          </cell>
          <cell r="CE74">
            <v>20215.439999999999</v>
          </cell>
        </row>
        <row r="75">
          <cell r="A75" t="str">
            <v>Горэлектротранс СПб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A76" t="str">
            <v>Пассажиравтотранс СПб</v>
          </cell>
          <cell r="B76">
            <v>0</v>
          </cell>
          <cell r="C76">
            <v>0</v>
          </cell>
          <cell r="D76">
            <v>341</v>
          </cell>
          <cell r="E76">
            <v>341</v>
          </cell>
          <cell r="F76">
            <v>0</v>
          </cell>
          <cell r="G76">
            <v>3378</v>
          </cell>
          <cell r="H76">
            <v>3378</v>
          </cell>
          <cell r="I76">
            <v>3719</v>
          </cell>
          <cell r="J76">
            <v>0</v>
          </cell>
          <cell r="K76">
            <v>2005.08</v>
          </cell>
          <cell r="L76">
            <v>2005.08</v>
          </cell>
          <cell r="M76">
            <v>0</v>
          </cell>
          <cell r="N76">
            <v>20876.04</v>
          </cell>
          <cell r="O76">
            <v>20876.04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22881.119999999999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A77" t="str">
            <v>Фонд обязат.мед.страхования</v>
          </cell>
          <cell r="B77">
            <v>0</v>
          </cell>
          <cell r="C77">
            <v>5124</v>
          </cell>
          <cell r="D77">
            <v>11748</v>
          </cell>
          <cell r="E77">
            <v>16872</v>
          </cell>
          <cell r="F77">
            <v>5022</v>
          </cell>
          <cell r="G77">
            <v>17165</v>
          </cell>
          <cell r="H77">
            <v>22187</v>
          </cell>
          <cell r="I77">
            <v>39059</v>
          </cell>
          <cell r="J77">
            <v>17319.12</v>
          </cell>
          <cell r="K77">
            <v>69078.240000000005</v>
          </cell>
          <cell r="L77">
            <v>86397.36</v>
          </cell>
          <cell r="M77">
            <v>16974.36</v>
          </cell>
          <cell r="N77">
            <v>106079.7</v>
          </cell>
          <cell r="O77">
            <v>123054.06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209451.42</v>
          </cell>
          <cell r="W77">
            <v>305426.96999999997</v>
          </cell>
          <cell r="X77">
            <v>16225.96</v>
          </cell>
          <cell r="Y77">
            <v>98574.14</v>
          </cell>
          <cell r="Z77">
            <v>15698.79</v>
          </cell>
          <cell r="AA77">
            <v>174928.08</v>
          </cell>
          <cell r="AB77">
            <v>305426.96999999997</v>
          </cell>
          <cell r="AC77">
            <v>0</v>
          </cell>
          <cell r="AD77">
            <v>305426.96999999997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305426.96999999997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16225.96</v>
          </cell>
          <cell r="BF77">
            <v>98574.14</v>
          </cell>
          <cell r="BG77">
            <v>15698.79</v>
          </cell>
          <cell r="BH77">
            <v>174928.08</v>
          </cell>
          <cell r="BI77">
            <v>114800.1</v>
          </cell>
          <cell r="BJ77">
            <v>190626.87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5450</v>
          </cell>
          <cell r="BY77">
            <v>5450</v>
          </cell>
          <cell r="BZ77">
            <v>0</v>
          </cell>
          <cell r="CA77">
            <v>33681</v>
          </cell>
          <cell r="CB77">
            <v>33681</v>
          </cell>
          <cell r="CC77">
            <v>71329.429999999993</v>
          </cell>
          <cell r="CD77">
            <v>0</v>
          </cell>
          <cell r="CE77">
            <v>71329.429999999993</v>
          </cell>
        </row>
        <row r="78">
          <cell r="A78" t="str">
            <v>ЖК,ЖСК,Кондоминимумы</v>
          </cell>
          <cell r="B78">
            <v>0</v>
          </cell>
          <cell r="C78">
            <v>21043</v>
          </cell>
          <cell r="D78">
            <v>0</v>
          </cell>
          <cell r="E78">
            <v>21043</v>
          </cell>
          <cell r="F78">
            <v>30369</v>
          </cell>
          <cell r="G78">
            <v>0</v>
          </cell>
          <cell r="H78">
            <v>30369</v>
          </cell>
          <cell r="I78">
            <v>51412</v>
          </cell>
          <cell r="J78">
            <v>71125.34</v>
          </cell>
          <cell r="K78">
            <v>0</v>
          </cell>
          <cell r="L78">
            <v>71125.34</v>
          </cell>
          <cell r="M78">
            <v>102647.22</v>
          </cell>
          <cell r="N78">
            <v>0</v>
          </cell>
          <cell r="O78">
            <v>102647.22</v>
          </cell>
          <cell r="P78">
            <v>0</v>
          </cell>
          <cell r="Q78">
            <v>0</v>
          </cell>
          <cell r="R78">
            <v>0</v>
          </cell>
          <cell r="S78">
            <v>-19488.900000000001</v>
          </cell>
          <cell r="T78">
            <v>0</v>
          </cell>
          <cell r="U78">
            <v>0</v>
          </cell>
          <cell r="V78">
            <v>154283.66</v>
          </cell>
          <cell r="W78">
            <v>76467.91</v>
          </cell>
          <cell r="X78">
            <v>30535.03</v>
          </cell>
          <cell r="Y78">
            <v>0</v>
          </cell>
          <cell r="Z78">
            <v>45932.88</v>
          </cell>
          <cell r="AA78">
            <v>0</v>
          </cell>
          <cell r="AB78">
            <v>76467.91</v>
          </cell>
          <cell r="AC78">
            <v>0</v>
          </cell>
          <cell r="AD78">
            <v>76467.91</v>
          </cell>
          <cell r="AE78">
            <v>1.56</v>
          </cell>
          <cell r="AF78">
            <v>1.56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76469.47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30535.03</v>
          </cell>
          <cell r="BF78">
            <v>0</v>
          </cell>
          <cell r="BG78">
            <v>45932.88</v>
          </cell>
          <cell r="BH78">
            <v>0</v>
          </cell>
          <cell r="BI78">
            <v>30535.03</v>
          </cell>
          <cell r="BJ78">
            <v>45932.88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10635</v>
          </cell>
          <cell r="BX78">
            <v>0</v>
          </cell>
          <cell r="BY78">
            <v>10635</v>
          </cell>
          <cell r="BZ78">
            <v>35946.300000000003</v>
          </cell>
          <cell r="CA78">
            <v>0</v>
          </cell>
          <cell r="CB78">
            <v>35946.300000000003</v>
          </cell>
          <cell r="CC78">
            <v>15642.6</v>
          </cell>
          <cell r="CD78">
            <v>15642.6</v>
          </cell>
          <cell r="CE78">
            <v>0</v>
          </cell>
        </row>
        <row r="79">
          <cell r="A79" t="str">
            <v>Комитет по потребительскому ранку</v>
          </cell>
          <cell r="B79">
            <v>0</v>
          </cell>
          <cell r="C79">
            <v>0</v>
          </cell>
          <cell r="D79">
            <v>800</v>
          </cell>
          <cell r="E79">
            <v>800</v>
          </cell>
          <cell r="F79">
            <v>0</v>
          </cell>
          <cell r="G79">
            <v>800</v>
          </cell>
          <cell r="H79">
            <v>800</v>
          </cell>
          <cell r="I79">
            <v>1600</v>
          </cell>
          <cell r="J79">
            <v>0</v>
          </cell>
          <cell r="K79">
            <v>4704</v>
          </cell>
          <cell r="L79">
            <v>4704</v>
          </cell>
          <cell r="M79">
            <v>0</v>
          </cell>
          <cell r="N79">
            <v>4944</v>
          </cell>
          <cell r="O79">
            <v>4944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9648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A80" t="str">
            <v>Государственные организации</v>
          </cell>
          <cell r="B80">
            <v>0</v>
          </cell>
          <cell r="C80">
            <v>0</v>
          </cell>
          <cell r="D80">
            <v>4714</v>
          </cell>
          <cell r="E80">
            <v>4714</v>
          </cell>
          <cell r="F80">
            <v>0</v>
          </cell>
          <cell r="G80">
            <v>6246</v>
          </cell>
          <cell r="H80">
            <v>6246</v>
          </cell>
          <cell r="I80">
            <v>10960</v>
          </cell>
          <cell r="J80">
            <v>0</v>
          </cell>
          <cell r="K80">
            <v>27718.32</v>
          </cell>
          <cell r="L80">
            <v>27718.32</v>
          </cell>
          <cell r="M80">
            <v>0</v>
          </cell>
          <cell r="N80">
            <v>38600.28</v>
          </cell>
          <cell r="O80">
            <v>38600.28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66318.600000000006</v>
          </cell>
          <cell r="W80">
            <v>81452.08</v>
          </cell>
          <cell r="X80">
            <v>0</v>
          </cell>
          <cell r="Y80">
            <v>27884.74</v>
          </cell>
          <cell r="Z80">
            <v>0</v>
          </cell>
          <cell r="AA80">
            <v>53567.34</v>
          </cell>
          <cell r="AB80">
            <v>81452.08</v>
          </cell>
          <cell r="AC80">
            <v>0</v>
          </cell>
          <cell r="AD80">
            <v>81452.08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81452.08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27884.74</v>
          </cell>
          <cell r="BG80">
            <v>0</v>
          </cell>
          <cell r="BH80">
            <v>53567.34</v>
          </cell>
          <cell r="BI80">
            <v>27884.74</v>
          </cell>
          <cell r="BJ80">
            <v>53567.34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1672</v>
          </cell>
          <cell r="BY80">
            <v>1672</v>
          </cell>
          <cell r="BZ80">
            <v>0</v>
          </cell>
          <cell r="CA80">
            <v>10332.959999999999</v>
          </cell>
          <cell r="CB80">
            <v>10332.959999999999</v>
          </cell>
          <cell r="CC80">
            <v>25338.25</v>
          </cell>
          <cell r="CD80">
            <v>0</v>
          </cell>
          <cell r="CE80">
            <v>25338.25</v>
          </cell>
        </row>
        <row r="81">
          <cell r="A81" t="str">
            <v>Детские сады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</row>
        <row r="82">
          <cell r="A82" t="str">
            <v>Аптеки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</row>
        <row r="83">
          <cell r="A83" t="str">
            <v>Медицинские учреждения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</row>
        <row r="84">
          <cell r="A84" t="str">
            <v>Поликлиники, больницы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</row>
        <row r="85">
          <cell r="A85" t="str">
            <v>Культура</v>
          </cell>
          <cell r="B85">
            <v>0</v>
          </cell>
          <cell r="C85">
            <v>0</v>
          </cell>
          <cell r="D85">
            <v>65</v>
          </cell>
          <cell r="E85">
            <v>65</v>
          </cell>
          <cell r="F85">
            <v>0</v>
          </cell>
          <cell r="G85">
            <v>65</v>
          </cell>
          <cell r="H85">
            <v>65</v>
          </cell>
          <cell r="I85">
            <v>130</v>
          </cell>
          <cell r="J85">
            <v>0</v>
          </cell>
          <cell r="K85">
            <v>382.2</v>
          </cell>
          <cell r="L85">
            <v>382.2</v>
          </cell>
          <cell r="M85">
            <v>0</v>
          </cell>
          <cell r="N85">
            <v>401.7</v>
          </cell>
          <cell r="O85">
            <v>401.7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783.9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A86" t="str">
            <v>Милиция</v>
          </cell>
          <cell r="B86">
            <v>0</v>
          </cell>
          <cell r="C86">
            <v>0</v>
          </cell>
          <cell r="D86">
            <v>15</v>
          </cell>
          <cell r="E86">
            <v>15</v>
          </cell>
          <cell r="F86">
            <v>0</v>
          </cell>
          <cell r="G86">
            <v>15</v>
          </cell>
          <cell r="H86">
            <v>15</v>
          </cell>
          <cell r="I86">
            <v>30</v>
          </cell>
          <cell r="J86">
            <v>0</v>
          </cell>
          <cell r="K86">
            <v>88.2</v>
          </cell>
          <cell r="L86">
            <v>88.2</v>
          </cell>
          <cell r="M86">
            <v>0</v>
          </cell>
          <cell r="N86">
            <v>92.7</v>
          </cell>
          <cell r="O86">
            <v>92.7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180.9</v>
          </cell>
          <cell r="W86">
            <v>277.17</v>
          </cell>
          <cell r="X86">
            <v>104.91</v>
          </cell>
          <cell r="Y86">
            <v>84.06</v>
          </cell>
          <cell r="Z86">
            <v>0</v>
          </cell>
          <cell r="AA86">
            <v>88.2</v>
          </cell>
          <cell r="AB86">
            <v>277.17</v>
          </cell>
          <cell r="AC86">
            <v>0</v>
          </cell>
          <cell r="AD86">
            <v>277.17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277.17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104.91</v>
          </cell>
          <cell r="BF86">
            <v>84.06</v>
          </cell>
          <cell r="BG86">
            <v>0</v>
          </cell>
          <cell r="BH86">
            <v>88.2</v>
          </cell>
          <cell r="BI86">
            <v>188.97</v>
          </cell>
          <cell r="BJ86">
            <v>88.2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</row>
        <row r="87">
          <cell r="A87" t="str">
            <v>Пожарные</v>
          </cell>
          <cell r="B87">
            <v>0</v>
          </cell>
          <cell r="C87">
            <v>155</v>
          </cell>
          <cell r="D87">
            <v>611</v>
          </cell>
          <cell r="E87">
            <v>766</v>
          </cell>
          <cell r="F87">
            <v>102</v>
          </cell>
          <cell r="G87">
            <v>728</v>
          </cell>
          <cell r="H87">
            <v>830</v>
          </cell>
          <cell r="I87">
            <v>1596</v>
          </cell>
          <cell r="J87">
            <v>523.9</v>
          </cell>
          <cell r="K87">
            <v>3592.68</v>
          </cell>
          <cell r="L87">
            <v>4116.58</v>
          </cell>
          <cell r="M87">
            <v>344.76</v>
          </cell>
          <cell r="N87">
            <v>4499.04</v>
          </cell>
          <cell r="O87">
            <v>4843.8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8960.3799999999992</v>
          </cell>
          <cell r="W87">
            <v>16500.02</v>
          </cell>
          <cell r="X87">
            <v>896.9</v>
          </cell>
          <cell r="Y87">
            <v>6824.55</v>
          </cell>
          <cell r="Z87">
            <v>540.69000000000005</v>
          </cell>
          <cell r="AA87">
            <v>8237.8799999999992</v>
          </cell>
          <cell r="AB87">
            <v>16500.02</v>
          </cell>
          <cell r="AC87">
            <v>0</v>
          </cell>
          <cell r="AD87">
            <v>16500.02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16500.02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896.9</v>
          </cell>
          <cell r="BF87">
            <v>6824.55</v>
          </cell>
          <cell r="BG87">
            <v>540.69000000000005</v>
          </cell>
          <cell r="BH87">
            <v>8237.8799999999992</v>
          </cell>
          <cell r="BI87">
            <v>7721.45</v>
          </cell>
          <cell r="BJ87">
            <v>8778.57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595</v>
          </cell>
          <cell r="BY87">
            <v>595</v>
          </cell>
          <cell r="BZ87">
            <v>0</v>
          </cell>
          <cell r="CA87">
            <v>3677.1</v>
          </cell>
          <cell r="CB87">
            <v>3677.1</v>
          </cell>
          <cell r="CC87">
            <v>6885.48</v>
          </cell>
          <cell r="CD87">
            <v>0</v>
          </cell>
          <cell r="CE87">
            <v>6885.48</v>
          </cell>
        </row>
        <row r="88">
          <cell r="A88" t="str">
            <v>Спортивные организации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</row>
        <row r="89">
          <cell r="A89" t="str">
            <v>Учебные заведения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</row>
        <row r="90">
          <cell r="A90" t="str">
            <v>Церкви</v>
          </cell>
          <cell r="B90">
            <v>0</v>
          </cell>
          <cell r="C90">
            <v>0</v>
          </cell>
          <cell r="D90">
            <v>105</v>
          </cell>
          <cell r="E90">
            <v>105</v>
          </cell>
          <cell r="F90">
            <v>0</v>
          </cell>
          <cell r="G90">
            <v>204</v>
          </cell>
          <cell r="H90">
            <v>204</v>
          </cell>
          <cell r="I90">
            <v>309</v>
          </cell>
          <cell r="J90">
            <v>0</v>
          </cell>
          <cell r="K90">
            <v>463.98</v>
          </cell>
          <cell r="L90">
            <v>463.98</v>
          </cell>
          <cell r="M90">
            <v>0</v>
          </cell>
          <cell r="N90">
            <v>944.6</v>
          </cell>
          <cell r="O90">
            <v>944.6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1408.58</v>
          </cell>
          <cell r="W90">
            <v>36.07</v>
          </cell>
          <cell r="X90">
            <v>0</v>
          </cell>
          <cell r="Y90">
            <v>36.07</v>
          </cell>
          <cell r="Z90">
            <v>0</v>
          </cell>
          <cell r="AA90">
            <v>0</v>
          </cell>
          <cell r="AB90">
            <v>36.07</v>
          </cell>
          <cell r="AC90">
            <v>0</v>
          </cell>
          <cell r="AD90">
            <v>36.07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36.07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36.07</v>
          </cell>
          <cell r="BG90">
            <v>0</v>
          </cell>
          <cell r="BH90">
            <v>0</v>
          </cell>
          <cell r="BI90">
            <v>36.07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127</v>
          </cell>
          <cell r="BY90">
            <v>127</v>
          </cell>
          <cell r="BZ90">
            <v>0</v>
          </cell>
          <cell r="CA90">
            <v>627.89</v>
          </cell>
          <cell r="CB90">
            <v>627.89</v>
          </cell>
          <cell r="CC90">
            <v>0</v>
          </cell>
          <cell r="CD90">
            <v>0</v>
          </cell>
          <cell r="CE90">
            <v>0</v>
          </cell>
        </row>
        <row r="91">
          <cell r="A91" t="str">
            <v>Сельхозпредприятия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</row>
        <row r="92">
          <cell r="A92" t="str">
            <v>Частники</v>
          </cell>
          <cell r="B92">
            <v>0</v>
          </cell>
          <cell r="C92">
            <v>14322</v>
          </cell>
          <cell r="D92">
            <v>0</v>
          </cell>
          <cell r="E92">
            <v>14322</v>
          </cell>
          <cell r="F92">
            <v>3442</v>
          </cell>
          <cell r="G92">
            <v>0</v>
          </cell>
          <cell r="H92">
            <v>3442</v>
          </cell>
          <cell r="I92">
            <v>17764</v>
          </cell>
          <cell r="J92">
            <v>41745.72</v>
          </cell>
          <cell r="K92">
            <v>0</v>
          </cell>
          <cell r="L92">
            <v>41745.72</v>
          </cell>
          <cell r="M92">
            <v>10001.42</v>
          </cell>
          <cell r="N92">
            <v>0</v>
          </cell>
          <cell r="O92">
            <v>10001.42</v>
          </cell>
          <cell r="P92">
            <v>0</v>
          </cell>
          <cell r="Q92">
            <v>0</v>
          </cell>
          <cell r="R92">
            <v>0</v>
          </cell>
          <cell r="S92">
            <v>-2694.71</v>
          </cell>
          <cell r="T92">
            <v>0</v>
          </cell>
          <cell r="U92">
            <v>0</v>
          </cell>
          <cell r="V92">
            <v>49052.43</v>
          </cell>
          <cell r="W92">
            <v>50891.29</v>
          </cell>
          <cell r="X92">
            <v>41497.81</v>
          </cell>
          <cell r="Y92">
            <v>0</v>
          </cell>
          <cell r="Z92">
            <v>9393.48</v>
          </cell>
          <cell r="AA92">
            <v>0</v>
          </cell>
          <cell r="AB92">
            <v>50891.29</v>
          </cell>
          <cell r="AC92">
            <v>0</v>
          </cell>
          <cell r="AD92">
            <v>50891.29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1740.29</v>
          </cell>
          <cell r="AO92">
            <v>0</v>
          </cell>
          <cell r="AP92">
            <v>0</v>
          </cell>
          <cell r="AQ92">
            <v>0</v>
          </cell>
          <cell r="AR92">
            <v>52631.58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41497.81</v>
          </cell>
          <cell r="BF92">
            <v>0</v>
          </cell>
          <cell r="BG92">
            <v>9393.48</v>
          </cell>
          <cell r="BH92">
            <v>0</v>
          </cell>
          <cell r="BI92">
            <v>41497.81</v>
          </cell>
          <cell r="BJ92">
            <v>9393.48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1740.29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</row>
        <row r="93">
          <cell r="A93" t="str">
            <v>ИТОГО по остальным</v>
          </cell>
          <cell r="B93">
            <v>0</v>
          </cell>
          <cell r="C93">
            <v>40644</v>
          </cell>
          <cell r="D93">
            <v>22789</v>
          </cell>
          <cell r="E93">
            <v>63433</v>
          </cell>
          <cell r="F93">
            <v>38935</v>
          </cell>
          <cell r="G93">
            <v>36329</v>
          </cell>
          <cell r="H93">
            <v>75264</v>
          </cell>
          <cell r="I93">
            <v>138697</v>
          </cell>
          <cell r="J93">
            <v>130714.07999999999</v>
          </cell>
          <cell r="K93">
            <v>133845.9</v>
          </cell>
          <cell r="L93">
            <v>264559.98</v>
          </cell>
          <cell r="M93">
            <v>129967.76</v>
          </cell>
          <cell r="N93">
            <v>224197.10000000003</v>
          </cell>
          <cell r="O93">
            <v>354164.86</v>
          </cell>
          <cell r="P93">
            <v>0</v>
          </cell>
          <cell r="Q93">
            <v>0</v>
          </cell>
          <cell r="R93">
            <v>0</v>
          </cell>
          <cell r="S93">
            <v>-22183.61</v>
          </cell>
          <cell r="T93">
            <v>0</v>
          </cell>
          <cell r="U93">
            <v>0</v>
          </cell>
          <cell r="V93">
            <v>596541.2300000001</v>
          </cell>
          <cell r="W93">
            <v>609447.53</v>
          </cell>
          <cell r="X93">
            <v>89260.61</v>
          </cell>
          <cell r="Y93">
            <v>156942.53999999998</v>
          </cell>
          <cell r="Z93">
            <v>71565.84</v>
          </cell>
          <cell r="AA93">
            <v>291678.53999999998</v>
          </cell>
          <cell r="AB93">
            <v>609447.53</v>
          </cell>
          <cell r="AC93">
            <v>0</v>
          </cell>
          <cell r="AD93">
            <v>609447.53</v>
          </cell>
          <cell r="AE93">
            <v>1.56</v>
          </cell>
          <cell r="AF93">
            <v>1.56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1740.29</v>
          </cell>
          <cell r="AO93">
            <v>0</v>
          </cell>
          <cell r="AP93">
            <v>0</v>
          </cell>
          <cell r="AQ93">
            <v>0</v>
          </cell>
          <cell r="AR93">
            <v>611189.37999999989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89260.61</v>
          </cell>
          <cell r="BF93">
            <v>156942.53999999998</v>
          </cell>
          <cell r="BG93">
            <v>71565.84</v>
          </cell>
          <cell r="BH93">
            <v>291678.53999999998</v>
          </cell>
          <cell r="BI93">
            <v>246203.15000000002</v>
          </cell>
          <cell r="BJ93">
            <v>363244.38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1740.29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10635</v>
          </cell>
          <cell r="BX93">
            <v>10253</v>
          </cell>
          <cell r="BY93">
            <v>20888</v>
          </cell>
          <cell r="BZ93">
            <v>35946.300000000003</v>
          </cell>
          <cell r="CA93">
            <v>63206.57</v>
          </cell>
          <cell r="CB93">
            <v>99152.87000000001</v>
          </cell>
          <cell r="CC93">
            <v>139411.20000000001</v>
          </cell>
          <cell r="CD93">
            <v>15642.6</v>
          </cell>
          <cell r="CE93">
            <v>123768.59999999999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</row>
        <row r="95">
          <cell r="A95" t="str">
            <v>7.ПРОЧИЕ ОБЪЕКТЫ</v>
          </cell>
          <cell r="B95">
            <v>0</v>
          </cell>
          <cell r="C95">
            <v>3705</v>
          </cell>
          <cell r="D95">
            <v>85393</v>
          </cell>
          <cell r="E95">
            <v>89098</v>
          </cell>
          <cell r="F95">
            <v>5797</v>
          </cell>
          <cell r="G95">
            <v>135201</v>
          </cell>
          <cell r="H95">
            <v>140998</v>
          </cell>
          <cell r="I95">
            <v>230096</v>
          </cell>
          <cell r="J95">
            <v>12522.9</v>
          </cell>
          <cell r="K95">
            <v>502110.84</v>
          </cell>
          <cell r="L95">
            <v>514633.74</v>
          </cell>
          <cell r="M95">
            <v>19593.86</v>
          </cell>
          <cell r="N95">
            <v>835082.28</v>
          </cell>
          <cell r="O95">
            <v>854676.14</v>
          </cell>
          <cell r="P95">
            <v>115.46</v>
          </cell>
          <cell r="Q95">
            <v>15447.78</v>
          </cell>
          <cell r="R95">
            <v>0</v>
          </cell>
          <cell r="S95">
            <v>0</v>
          </cell>
          <cell r="T95">
            <v>0</v>
          </cell>
          <cell r="U95">
            <v>615.23</v>
          </cell>
          <cell r="V95">
            <v>1385488.35</v>
          </cell>
          <cell r="W95">
            <v>670574.62</v>
          </cell>
          <cell r="X95">
            <v>15078.51</v>
          </cell>
          <cell r="Y95">
            <v>165873.78</v>
          </cell>
          <cell r="Z95">
            <v>27070.42</v>
          </cell>
          <cell r="AA95">
            <v>462551.91</v>
          </cell>
          <cell r="AB95">
            <v>670574.62</v>
          </cell>
          <cell r="AC95">
            <v>0</v>
          </cell>
          <cell r="AD95">
            <v>670574.62</v>
          </cell>
          <cell r="AE95">
            <v>48.64</v>
          </cell>
          <cell r="AF95">
            <v>48.64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112</v>
          </cell>
          <cell r="AO95">
            <v>0</v>
          </cell>
          <cell r="AP95">
            <v>0</v>
          </cell>
          <cell r="AQ95">
            <v>612.54999999999995</v>
          </cell>
          <cell r="AR95">
            <v>671347.81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15078.51</v>
          </cell>
          <cell r="BF95">
            <v>165873.78</v>
          </cell>
          <cell r="BG95">
            <v>27070.42</v>
          </cell>
          <cell r="BH95">
            <v>462551.91</v>
          </cell>
          <cell r="BI95">
            <v>180952.29</v>
          </cell>
          <cell r="BJ95">
            <v>489622.33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112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1004</v>
          </cell>
          <cell r="BX95">
            <v>16073</v>
          </cell>
          <cell r="BY95">
            <v>17077</v>
          </cell>
          <cell r="BZ95">
            <v>3393.52</v>
          </cell>
          <cell r="CA95">
            <v>99331.14</v>
          </cell>
          <cell r="CB95">
            <v>102724.66</v>
          </cell>
          <cell r="CC95">
            <v>15757.69</v>
          </cell>
          <cell r="CD95">
            <v>8001.97</v>
          </cell>
          <cell r="CE95">
            <v>7755.72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</row>
        <row r="97">
          <cell r="A97" t="str">
            <v>8.ПРОМЫШЛЕННОСТЬ</v>
          </cell>
          <cell r="B97">
            <v>0</v>
          </cell>
          <cell r="C97">
            <v>166861</v>
          </cell>
          <cell r="D97">
            <v>190654</v>
          </cell>
          <cell r="E97">
            <v>357515</v>
          </cell>
          <cell r="F97">
            <v>1340</v>
          </cell>
          <cell r="G97">
            <v>6583</v>
          </cell>
          <cell r="H97">
            <v>7923</v>
          </cell>
          <cell r="I97">
            <v>365438</v>
          </cell>
          <cell r="J97">
            <v>563990.18000000005</v>
          </cell>
          <cell r="K97">
            <v>1121045.5200000003</v>
          </cell>
          <cell r="L97">
            <v>1685035.7000000002</v>
          </cell>
          <cell r="M97">
            <v>4529.2</v>
          </cell>
          <cell r="N97">
            <v>40682.939999999995</v>
          </cell>
          <cell r="O97">
            <v>45212.139999999992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1730247.84</v>
          </cell>
          <cell r="W97">
            <v>778732.52</v>
          </cell>
          <cell r="X97">
            <v>8012.87</v>
          </cell>
          <cell r="Y97">
            <v>700339.97000000009</v>
          </cell>
          <cell r="Z97">
            <v>9632.89</v>
          </cell>
          <cell r="AA97">
            <v>60746.789999999994</v>
          </cell>
          <cell r="AB97">
            <v>778732.52</v>
          </cell>
          <cell r="AC97">
            <v>0</v>
          </cell>
          <cell r="AD97">
            <v>778732.52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778732.52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8012.87</v>
          </cell>
          <cell r="BF97">
            <v>700339.97000000009</v>
          </cell>
          <cell r="BG97">
            <v>9632.89</v>
          </cell>
          <cell r="BH97">
            <v>60746.789999999994</v>
          </cell>
          <cell r="BI97">
            <v>708352.84000000008</v>
          </cell>
          <cell r="BJ97">
            <v>70379.679999999993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13</v>
          </cell>
          <cell r="BY97">
            <v>13</v>
          </cell>
          <cell r="BZ97">
            <v>0</v>
          </cell>
          <cell r="CA97">
            <v>80.34</v>
          </cell>
          <cell r="CB97">
            <v>80.34</v>
          </cell>
          <cell r="CC97">
            <v>3864.85</v>
          </cell>
          <cell r="CD97">
            <v>3176.89</v>
          </cell>
          <cell r="CE97">
            <v>687.96</v>
          </cell>
        </row>
        <row r="98">
          <cell r="A98" t="str">
            <v>ОАО "Сестрорецкий инструментальный</v>
          </cell>
          <cell r="B98">
            <v>0</v>
          </cell>
          <cell r="C98">
            <v>166861</v>
          </cell>
          <cell r="D98">
            <v>187827</v>
          </cell>
          <cell r="E98">
            <v>354688</v>
          </cell>
          <cell r="F98">
            <v>1340</v>
          </cell>
          <cell r="G98">
            <v>4898</v>
          </cell>
          <cell r="H98">
            <v>6238</v>
          </cell>
          <cell r="I98">
            <v>360926</v>
          </cell>
          <cell r="J98">
            <v>563990.18000000005</v>
          </cell>
          <cell r="K98">
            <v>1104422.76</v>
          </cell>
          <cell r="L98">
            <v>1668412.94</v>
          </cell>
          <cell r="M98">
            <v>4529.2</v>
          </cell>
          <cell r="N98">
            <v>30269.64</v>
          </cell>
          <cell r="O98">
            <v>34798.839999999997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1703211.78</v>
          </cell>
          <cell r="W98">
            <v>764876</v>
          </cell>
          <cell r="X98">
            <v>8012.87</v>
          </cell>
          <cell r="Y98">
            <v>691031.93</v>
          </cell>
          <cell r="Z98">
            <v>9632.89</v>
          </cell>
          <cell r="AA98">
            <v>56198.31</v>
          </cell>
          <cell r="AB98">
            <v>764876</v>
          </cell>
          <cell r="AC98">
            <v>0</v>
          </cell>
          <cell r="AD98">
            <v>764876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764876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8012.87</v>
          </cell>
          <cell r="BF98">
            <v>691031.93</v>
          </cell>
          <cell r="BG98">
            <v>9632.89</v>
          </cell>
          <cell r="BH98">
            <v>56198.31</v>
          </cell>
          <cell r="BI98">
            <v>699044.8</v>
          </cell>
          <cell r="BJ98">
            <v>65831.199999999997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3864.85</v>
          </cell>
          <cell r="CD98">
            <v>3176.89</v>
          </cell>
          <cell r="CE98">
            <v>687.96</v>
          </cell>
        </row>
        <row r="99">
          <cell r="A99" t="str">
            <v>ЗАО "Салют Плюс"</v>
          </cell>
          <cell r="B99">
            <v>0</v>
          </cell>
          <cell r="C99">
            <v>0</v>
          </cell>
          <cell r="D99">
            <v>77</v>
          </cell>
          <cell r="E99">
            <v>77</v>
          </cell>
          <cell r="F99">
            <v>0</v>
          </cell>
          <cell r="G99">
            <v>0</v>
          </cell>
          <cell r="H99">
            <v>0</v>
          </cell>
          <cell r="I99">
            <v>77</v>
          </cell>
          <cell r="J99">
            <v>0</v>
          </cell>
          <cell r="K99">
            <v>452.76</v>
          </cell>
          <cell r="L99">
            <v>452.76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452.76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A100" t="str">
            <v>АОЗТ "Орбита"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</row>
        <row r="101">
          <cell r="A101" t="str">
            <v>ОАО "Сестрорецкий хлебозавод"</v>
          </cell>
          <cell r="B101">
            <v>0</v>
          </cell>
          <cell r="C101">
            <v>0</v>
          </cell>
          <cell r="D101">
            <v>2647</v>
          </cell>
          <cell r="E101">
            <v>2647</v>
          </cell>
          <cell r="F101">
            <v>0</v>
          </cell>
          <cell r="G101">
            <v>1663</v>
          </cell>
          <cell r="H101">
            <v>1663</v>
          </cell>
          <cell r="I101">
            <v>4310</v>
          </cell>
          <cell r="J101">
            <v>0</v>
          </cell>
          <cell r="K101">
            <v>15564.36</v>
          </cell>
          <cell r="L101">
            <v>15564.36</v>
          </cell>
          <cell r="M101">
            <v>0</v>
          </cell>
          <cell r="N101">
            <v>10277.34</v>
          </cell>
          <cell r="O101">
            <v>10277.34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25841.7</v>
          </cell>
          <cell r="W101">
            <v>13856.52</v>
          </cell>
          <cell r="X101">
            <v>0</v>
          </cell>
          <cell r="Y101">
            <v>9308.0400000000009</v>
          </cell>
          <cell r="Z101">
            <v>0</v>
          </cell>
          <cell r="AA101">
            <v>4548.4799999999996</v>
          </cell>
          <cell r="AB101">
            <v>13856.52</v>
          </cell>
          <cell r="AC101">
            <v>0</v>
          </cell>
          <cell r="AD101">
            <v>13856.52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13856.52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9308.0400000000009</v>
          </cell>
          <cell r="BG101">
            <v>0</v>
          </cell>
          <cell r="BH101">
            <v>4548.4799999999996</v>
          </cell>
          <cell r="BI101">
            <v>9308.0400000000009</v>
          </cell>
          <cell r="BJ101">
            <v>4548.4799999999996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13</v>
          </cell>
          <cell r="BY101">
            <v>13</v>
          </cell>
          <cell r="BZ101">
            <v>0</v>
          </cell>
          <cell r="CA101">
            <v>80.34</v>
          </cell>
          <cell r="CB101">
            <v>80.34</v>
          </cell>
          <cell r="CC101">
            <v>0</v>
          </cell>
          <cell r="CD101">
            <v>0</v>
          </cell>
          <cell r="CE101">
            <v>0</v>
          </cell>
        </row>
        <row r="102">
          <cell r="A102" t="str">
            <v>АО "ПТГО - Север"</v>
          </cell>
          <cell r="B102">
            <v>0</v>
          </cell>
          <cell r="C102">
            <v>0</v>
          </cell>
          <cell r="D102">
            <v>81</v>
          </cell>
          <cell r="E102">
            <v>81</v>
          </cell>
          <cell r="F102">
            <v>0</v>
          </cell>
          <cell r="G102">
            <v>0</v>
          </cell>
          <cell r="H102">
            <v>0</v>
          </cell>
          <cell r="I102">
            <v>81</v>
          </cell>
          <cell r="J102">
            <v>0</v>
          </cell>
          <cell r="K102">
            <v>476.28</v>
          </cell>
          <cell r="L102">
            <v>476.28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476.28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</row>
        <row r="103">
          <cell r="A103" t="str">
            <v>ГП "Север.произв.полиграф.пред.N2"</v>
          </cell>
          <cell r="B103">
            <v>0</v>
          </cell>
          <cell r="C103">
            <v>0</v>
          </cell>
          <cell r="D103">
            <v>22</v>
          </cell>
          <cell r="E103">
            <v>22</v>
          </cell>
          <cell r="F103">
            <v>0</v>
          </cell>
          <cell r="G103">
            <v>22</v>
          </cell>
          <cell r="H103">
            <v>22</v>
          </cell>
          <cell r="I103">
            <v>44</v>
          </cell>
          <cell r="J103">
            <v>0</v>
          </cell>
          <cell r="K103">
            <v>129.36000000000001</v>
          </cell>
          <cell r="L103">
            <v>129.36000000000001</v>
          </cell>
          <cell r="M103">
            <v>0</v>
          </cell>
          <cell r="N103">
            <v>135.96</v>
          </cell>
          <cell r="O103">
            <v>135.96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265.32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</row>
        <row r="104">
          <cell r="A104" t="str">
            <v>ИТОГО</v>
          </cell>
          <cell r="B104">
            <v>0</v>
          </cell>
          <cell r="C104">
            <v>0</v>
          </cell>
          <cell r="D104">
            <v>158</v>
          </cell>
          <cell r="E104">
            <v>158</v>
          </cell>
          <cell r="F104">
            <v>0</v>
          </cell>
          <cell r="G104">
            <v>0</v>
          </cell>
          <cell r="H104">
            <v>0</v>
          </cell>
          <cell r="I104">
            <v>158</v>
          </cell>
          <cell r="J104">
            <v>0</v>
          </cell>
          <cell r="K104">
            <v>929.04</v>
          </cell>
          <cell r="L104">
            <v>929.04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929.04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</row>
        <row r="106">
          <cell r="A106" t="str">
            <v>9.СТРУКТУРНЫЕ ПОДРАЗДЕЛЕНИЯ</v>
          </cell>
          <cell r="B106">
            <v>0</v>
          </cell>
          <cell r="C106">
            <v>0</v>
          </cell>
          <cell r="D106">
            <v>15591</v>
          </cell>
          <cell r="E106">
            <v>15591</v>
          </cell>
          <cell r="F106">
            <v>0</v>
          </cell>
          <cell r="G106">
            <v>16833</v>
          </cell>
          <cell r="H106">
            <v>16833</v>
          </cell>
          <cell r="I106">
            <v>32424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</row>
        <row r="108">
          <cell r="A108" t="str">
            <v>ПРОЧИЕ НЕ ВОШЕДШИЕ В СПИСКИ</v>
          </cell>
          <cell r="B108">
            <v>0</v>
          </cell>
          <cell r="C108">
            <v>0</v>
          </cell>
          <cell r="D108">
            <v>108</v>
          </cell>
          <cell r="E108">
            <v>108</v>
          </cell>
          <cell r="F108">
            <v>0</v>
          </cell>
          <cell r="G108">
            <v>108</v>
          </cell>
          <cell r="H108">
            <v>108</v>
          </cell>
          <cell r="I108">
            <v>216</v>
          </cell>
          <cell r="J108">
            <v>0</v>
          </cell>
          <cell r="K108">
            <v>635.04</v>
          </cell>
          <cell r="L108">
            <v>635.04</v>
          </cell>
          <cell r="M108">
            <v>0</v>
          </cell>
          <cell r="N108">
            <v>667.44</v>
          </cell>
          <cell r="O108">
            <v>667.44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1302.48</v>
          </cell>
          <cell r="W108">
            <v>0.01</v>
          </cell>
          <cell r="X108">
            <v>0</v>
          </cell>
          <cell r="Y108">
            <v>0</v>
          </cell>
          <cell r="Z108">
            <v>0</v>
          </cell>
          <cell r="AA108">
            <v>0.01</v>
          </cell>
          <cell r="AB108">
            <v>0.01</v>
          </cell>
          <cell r="AC108">
            <v>0</v>
          </cell>
          <cell r="AD108">
            <v>0.01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1072.8</v>
          </cell>
          <cell r="AQ108">
            <v>0</v>
          </cell>
          <cell r="AR108">
            <v>1072.81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0.01</v>
          </cell>
          <cell r="BI108">
            <v>0</v>
          </cell>
          <cell r="BJ108">
            <v>0.01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</row>
        <row r="109">
          <cell r="A109" t="str">
            <v>ВСЕГО</v>
          </cell>
          <cell r="B109">
            <v>0</v>
          </cell>
          <cell r="C109">
            <v>468000</v>
          </cell>
          <cell r="D109">
            <v>642318</v>
          </cell>
          <cell r="E109">
            <v>1110318</v>
          </cell>
          <cell r="F109">
            <v>424400</v>
          </cell>
          <cell r="G109">
            <v>390197</v>
          </cell>
          <cell r="H109">
            <v>814597</v>
          </cell>
          <cell r="I109">
            <v>1924915</v>
          </cell>
          <cell r="J109">
            <v>1575177.36</v>
          </cell>
          <cell r="K109">
            <v>3685092.19</v>
          </cell>
          <cell r="L109">
            <v>5260269.55</v>
          </cell>
          <cell r="M109">
            <v>1431638.17</v>
          </cell>
          <cell r="N109">
            <v>2306716.2200000002</v>
          </cell>
          <cell r="O109">
            <v>3738354.39</v>
          </cell>
          <cell r="P109">
            <v>115.46</v>
          </cell>
          <cell r="Q109">
            <v>24455.54</v>
          </cell>
          <cell r="R109">
            <v>0</v>
          </cell>
          <cell r="S109">
            <v>-22183.61</v>
          </cell>
          <cell r="T109">
            <v>0</v>
          </cell>
          <cell r="U109">
            <v>615.23</v>
          </cell>
          <cell r="V109">
            <v>9001626.5600000005</v>
          </cell>
          <cell r="W109">
            <v>3244293.62</v>
          </cell>
          <cell r="X109">
            <v>375418.46</v>
          </cell>
          <cell r="Y109">
            <v>1257643.71</v>
          </cell>
          <cell r="Z109">
            <v>472939.07</v>
          </cell>
          <cell r="AA109">
            <v>1138292.3799999999</v>
          </cell>
          <cell r="AB109">
            <v>3244293.62</v>
          </cell>
          <cell r="AC109">
            <v>0</v>
          </cell>
          <cell r="AD109">
            <v>3244293.62</v>
          </cell>
          <cell r="AE109">
            <v>50.2</v>
          </cell>
          <cell r="AF109">
            <v>50.2</v>
          </cell>
          <cell r="AG109">
            <v>0</v>
          </cell>
          <cell r="AH109">
            <v>0.01</v>
          </cell>
          <cell r="AI109">
            <v>0.01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3145.48</v>
          </cell>
          <cell r="AO109">
            <v>0</v>
          </cell>
          <cell r="AP109">
            <v>1072.8</v>
          </cell>
          <cell r="AQ109">
            <v>612.54999999999995</v>
          </cell>
          <cell r="AR109">
            <v>3249174.66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375418.46</v>
          </cell>
          <cell r="BF109">
            <v>1257643.71</v>
          </cell>
          <cell r="BG109">
            <v>472939.07</v>
          </cell>
          <cell r="BH109">
            <v>1138292.3799999999</v>
          </cell>
          <cell r="BI109">
            <v>1633062.17</v>
          </cell>
          <cell r="BJ109">
            <v>1611231.45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3145.48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142888</v>
          </cell>
          <cell r="BX109">
            <v>58661</v>
          </cell>
          <cell r="BY109">
            <v>201549</v>
          </cell>
          <cell r="BZ109">
            <v>481760.15</v>
          </cell>
          <cell r="CA109">
            <v>362368.01</v>
          </cell>
          <cell r="CB109">
            <v>844128.16</v>
          </cell>
          <cell r="CC109">
            <v>447605.87</v>
          </cell>
          <cell r="CD109">
            <v>144109.28</v>
          </cell>
          <cell r="CE109">
            <v>303496.59000000003</v>
          </cell>
        </row>
      </sheetData>
      <sheetData sheetId="1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2 старая"/>
      <sheetName val="Сводная 2 год"/>
      <sheetName val="Диаграммы"/>
      <sheetName val="Диаграммы год"/>
      <sheetName val="Диаграммы год (2)"/>
      <sheetName val="Диаграммы месяц"/>
      <sheetName val="Сводная 3 старая"/>
      <sheetName val="Сводная 3 год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алькуляция 2002 План"/>
      <sheetName val="Эл塅䕃⹌塅E"/>
      <sheetName val="Прочие_В_пр_г"/>
      <sheetName val="Прочие_К_пр_г"/>
      <sheetName val="для ээ.ноябрь"/>
      <sheetName val="для ээ.11"/>
      <sheetName val=" для ээ.12(2)"/>
      <sheetName val="TEHSHEET"/>
      <sheetName val="Исходные"/>
      <sheetName val="ДОХОДЫ"/>
    </sheetNames>
    <sheetDataSet>
      <sheetData sheetId="0">
        <row r="10">
          <cell r="D10" t="str">
            <v>ТВ1</v>
          </cell>
        </row>
      </sheetData>
      <sheetData sheetId="1" refreshError="1"/>
      <sheetData sheetId="2" refreshError="1">
        <row r="10">
          <cell r="D10" t="str">
            <v>ТВ1</v>
          </cell>
        </row>
        <row r="12">
          <cell r="E12">
            <v>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Баланс"/>
      <sheetName val="МетодыРасчета"/>
      <sheetName val="Аварии"/>
    </sheetNames>
    <sheetDataSet>
      <sheetData sheetId="0" refreshError="1"/>
      <sheetData sheetId="1" refreshError="1"/>
      <sheetData sheetId="2" refreshError="1">
        <row r="6">
          <cell r="C6">
            <v>27.129600000000003</v>
          </cell>
        </row>
        <row r="20">
          <cell r="C20">
            <v>390.46</v>
          </cell>
        </row>
      </sheetData>
      <sheetData sheetId="3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оро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ИТ-бюджет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  <sheetName val="ОС до 40 т.р. "/>
      <sheetName val="не_удалять"/>
      <sheetName val="подготовка кадров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Лист3"/>
      <sheetName val="ОЦСГ"/>
      <sheetName val="TECHSHEET"/>
      <sheetName val="91 форма 2 1 полуг"/>
      <sheetName val="Потребность в МТР"/>
      <sheetName val="EKDEB90"/>
      <sheetName val="П 4"/>
      <sheetName val="П 1"/>
      <sheetName val="П 21-1"/>
      <sheetName val="35998"/>
      <sheetName val="44"/>
      <sheetName val="92"/>
      <sheetName val="94"/>
      <sheetName val="97"/>
      <sheetName val="Отчет"/>
      <sheetName val="МетодыРасчета"/>
      <sheetName val="Настройки"/>
      <sheetName val="Общая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</sheetData>
      <sheetData sheetId="3">
        <row r="4">
          <cell r="A4" t="str">
            <v>РГК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чет проектов"/>
      <sheetName val="data"/>
      <sheetName val="реализ"/>
      <sheetName val="тарифы"/>
      <sheetName val="тарифы (2)"/>
      <sheetName val="тарифы с проектом"/>
      <sheetName val="СВС-ГВС"/>
      <sheetName val="Сценарий"/>
      <sheetName val="Модель"/>
      <sheetName val="Модель (3)"/>
      <sheetName val="влияние"/>
      <sheetName val="Модель (2)"/>
      <sheetName val="CovenantsData"/>
      <sheetName val="Облиг Выпуск1"/>
      <sheetName val="ОблигВыпуск2"/>
      <sheetName val="Д_од"/>
      <sheetName val="Д_од_пр"/>
      <sheetName val="Р_ХРиМ и ЭР"/>
      <sheetName val="Р_рем.раб"/>
      <sheetName val="ЗП"/>
      <sheetName val="Р_НД - ВнР - ОР"/>
      <sheetName val="Р_экспл"/>
      <sheetName val="Р_пр"/>
      <sheetName val="Р_инв"/>
      <sheetName val="2008-2024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C1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Диаграммы 2"/>
      <sheetName val="Диаграммы к совету1"/>
      <sheetName val="8"/>
      <sheetName val="8мес"/>
      <sheetName val="дир 8м1"/>
      <sheetName val="дир8мес2"/>
      <sheetName val="дир. янв1."/>
      <sheetName val="дир.янв2"/>
      <sheetName val="февраль"/>
      <sheetName val="дир. фев1."/>
      <sheetName val="дир фев 2"/>
      <sheetName val="2месяца"/>
      <sheetName val="март"/>
      <sheetName val="3месяца"/>
      <sheetName val="дир. 3мес1"/>
      <sheetName val="дир.3мес 3"/>
      <sheetName val="апрель"/>
      <sheetName val="4мес"/>
      <sheetName val="дир 4м1"/>
      <sheetName val="дир4м2"/>
      <sheetName val="контр.цифры2003"/>
      <sheetName val="5"/>
      <sheetName val="дир5мес2"/>
      <sheetName val="5мес"/>
      <sheetName val="дир 5м1"/>
      <sheetName val="6"/>
      <sheetName val="6мес "/>
      <sheetName val="7"/>
      <sheetName val="7мес "/>
      <sheetName val="дир 7м1"/>
      <sheetName val="дир7мес2"/>
      <sheetName val="9"/>
      <sheetName val="9мес"/>
      <sheetName val="дир 9м1"/>
      <sheetName val="дир9мес2"/>
      <sheetName val="10"/>
      <sheetName val="10мес"/>
      <sheetName val="дир 10м1"/>
      <sheetName val="дир10мес2 "/>
      <sheetName val="11"/>
      <sheetName val="11мес"/>
      <sheetName val="дир 11м1"/>
      <sheetName val="дир11мес2"/>
      <sheetName val="12"/>
      <sheetName val="12мес "/>
      <sheetName val="дир 12м1 "/>
      <sheetName val="дир12мес2 "/>
      <sheetName val="Лист1"/>
      <sheetName val="Реаг_пр_годВ"/>
    </sheetNames>
    <sheetDataSet>
      <sheetData sheetId="0">
        <row r="1">
          <cell r="A1" t="str">
            <v>Анализ хим.реагентов за февраль 2002  года по водопроводу.</v>
          </cell>
        </row>
      </sheetData>
      <sheetData sheetId="1">
        <row r="1">
          <cell r="A1" t="str">
            <v>Анализ хим.реагентов за февраль 2002  года по водопроводу.</v>
          </cell>
        </row>
      </sheetData>
      <sheetData sheetId="2">
        <row r="1">
          <cell r="A1" t="str">
            <v>Анализ хим.реагентов за февраль 2002  года по водопроводу.</v>
          </cell>
        </row>
      </sheetData>
      <sheetData sheetId="3">
        <row r="1">
          <cell r="A1" t="str">
            <v>Анализ хим.реагентов за февраль 2002  года по водопроводу.</v>
          </cell>
        </row>
      </sheetData>
      <sheetData sheetId="4"/>
      <sheetData sheetId="5"/>
      <sheetData sheetId="6"/>
      <sheetData sheetId="7"/>
      <sheetData sheetId="8">
        <row r="1">
          <cell r="A1" t="str">
            <v>Анализ хим.реагентов за февраль 2002  года по водопроводу.</v>
          </cell>
        </row>
      </sheetData>
      <sheetData sheetId="9" refreshError="1">
        <row r="1">
          <cell r="A1" t="str">
            <v>Анализ хим.реагентов за февраль 2002  года по водопроводу.</v>
          </cell>
        </row>
        <row r="2">
          <cell r="A2" t="str">
            <v>По подаче воды через хим.реагенты</v>
          </cell>
        </row>
        <row r="3">
          <cell r="Y3" t="str">
            <v>скрыть</v>
          </cell>
        </row>
        <row r="4">
          <cell r="A4" t="str">
            <v>ПУАР</v>
          </cell>
          <cell r="B4" t="str">
            <v>январь  2001 года</v>
          </cell>
          <cell r="G4" t="str">
            <v>январь 2002/план/</v>
          </cell>
          <cell r="L4" t="str">
            <v>январь 2002 /факт/</v>
          </cell>
          <cell r="Q4" t="str">
            <v>Коэф-нт</v>
          </cell>
          <cell r="R4" t="str">
            <v>Экономия</v>
          </cell>
          <cell r="S4" t="str">
            <v>в том числе</v>
          </cell>
          <cell r="U4" t="str">
            <v>отклонения план январь 2002/факт январь 2002</v>
          </cell>
          <cell r="Z4" t="str">
            <v>Коэф-нт</v>
          </cell>
        </row>
        <row r="5">
          <cell r="A5" t="str">
            <v>Наименование</v>
          </cell>
          <cell r="B5" t="str">
            <v>Объем</v>
          </cell>
          <cell r="C5" t="str">
            <v>Кол-во</v>
          </cell>
          <cell r="D5" t="str">
            <v>Ст-ть</v>
          </cell>
          <cell r="E5" t="str">
            <v>Норма</v>
          </cell>
          <cell r="F5" t="str">
            <v>Цена</v>
          </cell>
          <cell r="G5" t="str">
            <v>Объем</v>
          </cell>
          <cell r="H5" t="str">
            <v>Кол-во</v>
          </cell>
          <cell r="I5" t="str">
            <v>Ст-ть</v>
          </cell>
          <cell r="J5" t="str">
            <v>Норма</v>
          </cell>
          <cell r="K5" t="str">
            <v>Цена</v>
          </cell>
          <cell r="L5" t="str">
            <v>Объем</v>
          </cell>
          <cell r="M5" t="str">
            <v>Кол-во</v>
          </cell>
          <cell r="N5" t="str">
            <v>Ст-ть</v>
          </cell>
          <cell r="O5" t="str">
            <v>Норма</v>
          </cell>
          <cell r="P5" t="str">
            <v>Цена</v>
          </cell>
          <cell r="Q5" t="str">
            <v>роста,</v>
          </cell>
          <cell r="R5" t="str">
            <v>(перерасх.)</v>
          </cell>
          <cell r="S5" t="str">
            <v>За счет</v>
          </cell>
          <cell r="T5" t="str">
            <v>За счет</v>
          </cell>
          <cell r="U5" t="str">
            <v>Общее</v>
          </cell>
          <cell r="V5" t="str">
            <v>За счет</v>
          </cell>
          <cell r="W5" t="str">
            <v>За счет</v>
          </cell>
          <cell r="X5" t="str">
            <v>За счет</v>
          </cell>
          <cell r="Y5" t="str">
            <v>котроль</v>
          </cell>
          <cell r="Z5" t="str">
            <v>роста,</v>
          </cell>
        </row>
        <row r="6">
          <cell r="B6" t="str">
            <v>воды</v>
          </cell>
          <cell r="E6" t="str">
            <v>расхода</v>
          </cell>
          <cell r="G6" t="str">
            <v>воды</v>
          </cell>
          <cell r="J6" t="str">
            <v>расхода</v>
          </cell>
          <cell r="L6" t="str">
            <v>воды</v>
          </cell>
          <cell r="O6" t="str">
            <v>расхода</v>
          </cell>
          <cell r="Q6" t="str">
            <v>снижения</v>
          </cell>
          <cell r="R6" t="str">
            <v>от плана</v>
          </cell>
          <cell r="S6" t="str">
            <v>объемов</v>
          </cell>
          <cell r="T6" t="str">
            <v>норм</v>
          </cell>
          <cell r="V6" t="str">
            <v>объемов</v>
          </cell>
          <cell r="W6" t="str">
            <v>норм</v>
          </cell>
          <cell r="X6" t="str">
            <v>цен</v>
          </cell>
          <cell r="Y6" t="str">
            <v>разницы</v>
          </cell>
          <cell r="Z6" t="str">
            <v>снижения</v>
          </cell>
        </row>
        <row r="7">
          <cell r="B7" t="str">
            <v>(т.к.м)</v>
          </cell>
          <cell r="C7" t="str">
            <v>(тн)</v>
          </cell>
          <cell r="D7" t="str">
            <v>(т.р)</v>
          </cell>
          <cell r="E7" t="str">
            <v>(кг/т.к.м)</v>
          </cell>
          <cell r="F7" t="str">
            <v>(руб/тн)</v>
          </cell>
          <cell r="G7" t="str">
            <v>(т.к.м)</v>
          </cell>
          <cell r="H7" t="str">
            <v>(тн)</v>
          </cell>
          <cell r="I7" t="str">
            <v>(т.р)</v>
          </cell>
          <cell r="J7" t="str">
            <v>(кг/т.к.м)</v>
          </cell>
          <cell r="K7" t="str">
            <v>(руб/тн)</v>
          </cell>
          <cell r="L7" t="str">
            <v>(т.к.м)</v>
          </cell>
          <cell r="M7" t="str">
            <v>(тн)</v>
          </cell>
          <cell r="N7" t="str">
            <v>(т.р)</v>
          </cell>
          <cell r="O7" t="str">
            <v>(кг/т.к.м)</v>
          </cell>
          <cell r="P7" t="str">
            <v>(руб/тн)</v>
          </cell>
          <cell r="Q7" t="str">
            <v>нормы</v>
          </cell>
          <cell r="R7" t="str">
            <v>(тонн)</v>
          </cell>
          <cell r="S7" t="str">
            <v>(тонн)</v>
          </cell>
          <cell r="T7" t="str">
            <v>(тонн)</v>
          </cell>
          <cell r="U7" t="str">
            <v>(т.р)</v>
          </cell>
          <cell r="V7" t="str">
            <v>(т.р)</v>
          </cell>
          <cell r="W7" t="str">
            <v>(т.р)</v>
          </cell>
          <cell r="X7" t="str">
            <v>(т.р)</v>
          </cell>
          <cell r="Z7" t="str">
            <v>нормы</v>
          </cell>
        </row>
        <row r="8">
          <cell r="A8" t="str">
            <v>Сернокис.алюминий жид.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e">
            <v>#DIV/0!</v>
          </cell>
        </row>
        <row r="9">
          <cell r="A9" t="str">
            <v>Сернокис.алюминий сух.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e">
            <v>#DIV/0!</v>
          </cell>
        </row>
        <row r="10">
          <cell r="A10" t="str">
            <v>Кальцинированная сода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e">
            <v>#DIV/0!</v>
          </cell>
        </row>
        <row r="11">
          <cell r="A11" t="str">
            <v>Жидкий хлор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 t="e">
            <v>#DIV/0!</v>
          </cell>
        </row>
        <row r="12">
          <cell r="A12" t="str">
            <v>Аммиачная вода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e">
            <v>#DIV/0!</v>
          </cell>
        </row>
        <row r="13">
          <cell r="A13" t="str">
            <v>Флокулянт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e">
            <v>#DIV/0!</v>
          </cell>
        </row>
        <row r="14">
          <cell r="A14" t="str">
            <v>Хлорная известь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e">
            <v>#DIV/0!</v>
          </cell>
        </row>
        <row r="15">
          <cell r="A15" t="str">
            <v>Гипохлорид натрия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 t="e">
            <v>#DIV/0!</v>
          </cell>
        </row>
        <row r="16">
          <cell r="A16" t="str">
            <v>Марганцевокислый калий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e">
            <v>#DIV/0!</v>
          </cell>
        </row>
        <row r="17">
          <cell r="A17" t="str">
            <v>Поваренная соль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e">
            <v>#DIV/0!</v>
          </cell>
        </row>
        <row r="18">
          <cell r="A18" t="str">
            <v>ИТОГО</v>
          </cell>
          <cell r="D18">
            <v>0</v>
          </cell>
          <cell r="I18">
            <v>0</v>
          </cell>
          <cell r="N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Y19">
            <v>0</v>
          </cell>
        </row>
        <row r="20">
          <cell r="A20" t="str">
            <v>ППВ</v>
          </cell>
          <cell r="B20" t="str">
            <v>февраль2001 года</v>
          </cell>
          <cell r="G20" t="str">
            <v>февраль 2002 /план/</v>
          </cell>
          <cell r="L20" t="str">
            <v>февраль 2002 год /факт/</v>
          </cell>
          <cell r="Q20" t="str">
            <v>Коэф-нт</v>
          </cell>
          <cell r="R20" t="str">
            <v>Экономия</v>
          </cell>
          <cell r="S20" t="str">
            <v>в том числе</v>
          </cell>
          <cell r="U20" t="str">
            <v>отклонения факт январь 2002/план 2002</v>
          </cell>
          <cell r="Z20" t="str">
            <v>Коэф-нт</v>
          </cell>
        </row>
        <row r="21">
          <cell r="A21" t="str">
            <v>Наименование</v>
          </cell>
          <cell r="B21" t="str">
            <v>Объем</v>
          </cell>
          <cell r="C21" t="str">
            <v>Кол-во</v>
          </cell>
          <cell r="D21" t="str">
            <v>Ст-ть</v>
          </cell>
          <cell r="E21" t="str">
            <v>Норма</v>
          </cell>
          <cell r="F21" t="str">
            <v>Цена</v>
          </cell>
          <cell r="G21" t="str">
            <v>Объем</v>
          </cell>
          <cell r="H21" t="str">
            <v>Кол-во</v>
          </cell>
          <cell r="I21" t="str">
            <v>Ст-ть</v>
          </cell>
          <cell r="J21" t="str">
            <v>Норма</v>
          </cell>
          <cell r="K21" t="str">
            <v>Цена</v>
          </cell>
          <cell r="L21" t="str">
            <v>Объем</v>
          </cell>
          <cell r="M21" t="str">
            <v>Кол-во</v>
          </cell>
          <cell r="N21" t="str">
            <v>Ст-ть</v>
          </cell>
          <cell r="O21" t="str">
            <v>Норма</v>
          </cell>
          <cell r="P21" t="str">
            <v>Цена</v>
          </cell>
          <cell r="Q21" t="str">
            <v>роста,</v>
          </cell>
          <cell r="R21" t="str">
            <v>(перерасх.)</v>
          </cell>
          <cell r="S21" t="str">
            <v>За счет</v>
          </cell>
          <cell r="T21" t="str">
            <v>За счет</v>
          </cell>
          <cell r="U21" t="str">
            <v>Общее</v>
          </cell>
          <cell r="V21" t="str">
            <v>За счет</v>
          </cell>
          <cell r="W21" t="str">
            <v>За счет</v>
          </cell>
          <cell r="X21" t="str">
            <v>За счет</v>
          </cell>
          <cell r="Y21" t="str">
            <v>котроль</v>
          </cell>
          <cell r="Z21" t="str">
            <v>роста,</v>
          </cell>
        </row>
        <row r="22">
          <cell r="B22" t="str">
            <v>воды</v>
          </cell>
          <cell r="E22" t="str">
            <v>расхода</v>
          </cell>
          <cell r="G22" t="str">
            <v>воды</v>
          </cell>
          <cell r="J22" t="str">
            <v>расхода</v>
          </cell>
          <cell r="L22" t="str">
            <v>воды</v>
          </cell>
          <cell r="O22" t="str">
            <v>расхода</v>
          </cell>
          <cell r="Q22" t="str">
            <v>снижения</v>
          </cell>
          <cell r="R22" t="str">
            <v>от плана</v>
          </cell>
          <cell r="S22" t="str">
            <v>объемов</v>
          </cell>
          <cell r="T22" t="str">
            <v>норм</v>
          </cell>
          <cell r="V22" t="str">
            <v>объемов</v>
          </cell>
          <cell r="W22" t="str">
            <v>норм</v>
          </cell>
          <cell r="X22" t="str">
            <v>цен</v>
          </cell>
          <cell r="Y22" t="str">
            <v>разницы</v>
          </cell>
          <cell r="Z22" t="str">
            <v>снижения</v>
          </cell>
        </row>
        <row r="23">
          <cell r="B23" t="str">
            <v>(т.к.м)</v>
          </cell>
          <cell r="C23" t="str">
            <v>(тн)</v>
          </cell>
          <cell r="D23" t="str">
            <v>(т.р)</v>
          </cell>
          <cell r="E23" t="str">
            <v>(кг/т.к.м)</v>
          </cell>
          <cell r="F23" t="str">
            <v>(руб/тн)</v>
          </cell>
          <cell r="G23" t="str">
            <v>(т.к.м)</v>
          </cell>
          <cell r="H23" t="str">
            <v>(тн)</v>
          </cell>
          <cell r="I23" t="str">
            <v>(т.р)</v>
          </cell>
          <cell r="J23" t="str">
            <v>(кг/т.к.м)</v>
          </cell>
          <cell r="K23" t="str">
            <v>(руб/тн)</v>
          </cell>
          <cell r="L23" t="str">
            <v>(т.к.м)</v>
          </cell>
          <cell r="M23" t="str">
            <v>(тн)</v>
          </cell>
          <cell r="N23" t="str">
            <v>(т.р)</v>
          </cell>
          <cell r="O23" t="str">
            <v>(кг/т.к.м)</v>
          </cell>
          <cell r="P23" t="str">
            <v>(руб/тн)</v>
          </cell>
          <cell r="Q23" t="str">
            <v>нормы</v>
          </cell>
          <cell r="R23" t="str">
            <v>(тонн)</v>
          </cell>
          <cell r="S23" t="str">
            <v>(тонн)</v>
          </cell>
          <cell r="T23" t="str">
            <v>(тонн)</v>
          </cell>
          <cell r="U23" t="str">
            <v>(т.р)</v>
          </cell>
          <cell r="V23" t="str">
            <v>(т.р)</v>
          </cell>
          <cell r="W23" t="str">
            <v>(т.р)</v>
          </cell>
          <cell r="X23" t="str">
            <v>(т.р)</v>
          </cell>
          <cell r="Z23" t="str">
            <v>нормы</v>
          </cell>
        </row>
        <row r="24">
          <cell r="A24" t="str">
            <v>Сернокис.алюминий жид.</v>
          </cell>
          <cell r="B24" t="e">
            <v>#REF!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>
            <v>19168</v>
          </cell>
          <cell r="H24">
            <v>1554.5</v>
          </cell>
          <cell r="I24">
            <v>2418.8000000000002</v>
          </cell>
          <cell r="J24">
            <v>81.098706176961599</v>
          </cell>
          <cell r="K24">
            <v>1555.9987134126729</v>
          </cell>
          <cell r="L24">
            <v>18471</v>
          </cell>
          <cell r="M24">
            <v>1497.6</v>
          </cell>
          <cell r="N24">
            <v>1845</v>
          </cell>
          <cell r="O24">
            <v>81.078447295760924</v>
          </cell>
          <cell r="P24">
            <v>1231.9711538461538</v>
          </cell>
          <cell r="Q24">
            <v>0.99975019476689964</v>
          </cell>
          <cell r="R24">
            <v>-56.900000000000091</v>
          </cell>
          <cell r="S24">
            <v>-56.525798205342234</v>
          </cell>
          <cell r="T24">
            <v>-0.37420179465767173</v>
          </cell>
          <cell r="U24">
            <v>-573.80000000000018</v>
          </cell>
          <cell r="V24">
            <v>-87.954069282136885</v>
          </cell>
          <cell r="W24">
            <v>-0.58225751104405044</v>
          </cell>
          <cell r="X24">
            <v>-485.26367320681902</v>
          </cell>
          <cell r="Y24">
            <v>-573.79999999999995</v>
          </cell>
          <cell r="Z24" t="e">
            <v>#REF!</v>
          </cell>
        </row>
        <row r="25">
          <cell r="A25" t="str">
            <v>Сернокис.алюминий сух.</v>
          </cell>
          <cell r="B25" t="e">
            <v>#REF!</v>
          </cell>
          <cell r="C25" t="e">
            <v>#REF!</v>
          </cell>
          <cell r="D25" t="e">
            <v>#REF!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e">
            <v>#DIV/0!</v>
          </cell>
        </row>
        <row r="26">
          <cell r="A26" t="str">
            <v>Кальцинированная сода</v>
          </cell>
          <cell r="B26" t="e">
            <v>#REF!</v>
          </cell>
          <cell r="C26" t="e">
            <v>#REF!</v>
          </cell>
          <cell r="D26" t="e">
            <v>#REF!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e">
            <v>#DIV/0!</v>
          </cell>
        </row>
        <row r="27">
          <cell r="A27" t="str">
            <v>Жидкий хлор</v>
          </cell>
          <cell r="B27" t="e">
            <v>#REF!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>
            <v>22616.400000000001</v>
          </cell>
          <cell r="H27">
            <v>52.4</v>
          </cell>
          <cell r="I27">
            <v>254.9</v>
          </cell>
          <cell r="J27">
            <v>2.3169027785147058</v>
          </cell>
          <cell r="K27">
            <v>4864.5038167938928</v>
          </cell>
          <cell r="L27">
            <v>22070.799999999999</v>
          </cell>
          <cell r="M27">
            <v>46.6</v>
          </cell>
          <cell r="N27">
            <v>119.7</v>
          </cell>
          <cell r="O27">
            <v>2.1113869909563769</v>
          </cell>
          <cell r="P27">
            <v>2568.6695278969955</v>
          </cell>
          <cell r="Q27">
            <v>0.91129718973789708</v>
          </cell>
          <cell r="R27">
            <v>-5.7999999999999972</v>
          </cell>
          <cell r="S27">
            <v>-1.2641021559576286</v>
          </cell>
          <cell r="T27">
            <v>-4.5358978440423652</v>
          </cell>
          <cell r="U27">
            <v>-135.19999999999999</v>
          </cell>
          <cell r="V27">
            <v>-6.149229762473273</v>
          </cell>
          <cell r="W27">
            <v>-22.064892374931276</v>
          </cell>
          <cell r="X27">
            <v>-106.98587786259542</v>
          </cell>
          <cell r="Y27">
            <v>-135.19999999999996</v>
          </cell>
          <cell r="Z27" t="e">
            <v>#REF!</v>
          </cell>
        </row>
        <row r="28">
          <cell r="A28" t="str">
            <v>Аммиачная вода</v>
          </cell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>
            <v>22616.400000000001</v>
          </cell>
          <cell r="H28">
            <v>33.9</v>
          </cell>
          <cell r="I28">
            <v>34.5</v>
          </cell>
          <cell r="J28">
            <v>1.4989122937337507</v>
          </cell>
          <cell r="K28">
            <v>1017.6991150442478</v>
          </cell>
          <cell r="L28">
            <v>22070.799999999999</v>
          </cell>
          <cell r="M28">
            <v>32.4</v>
          </cell>
          <cell r="N28">
            <v>25.6</v>
          </cell>
          <cell r="O28">
            <v>1.4680029722529315</v>
          </cell>
          <cell r="P28">
            <v>790.12345679012344</v>
          </cell>
          <cell r="Q28">
            <v>0.97937883249738056</v>
          </cell>
          <cell r="R28">
            <v>-1.5</v>
          </cell>
          <cell r="S28">
            <v>-0.81780654746113757</v>
          </cell>
          <cell r="T28">
            <v>-0.68219345253886332</v>
          </cell>
          <cell r="U28">
            <v>-8.8999999999999986</v>
          </cell>
          <cell r="V28">
            <v>-0.83228099962859126</v>
          </cell>
          <cell r="W28">
            <v>-0.69426767293778124</v>
          </cell>
          <cell r="X28">
            <v>-7.3734513274336297</v>
          </cell>
          <cell r="Y28">
            <v>-8.9000000000000021</v>
          </cell>
          <cell r="Z28" t="e">
            <v>#REF!</v>
          </cell>
        </row>
        <row r="29">
          <cell r="A29" t="str">
            <v>Флокулянт</v>
          </cell>
          <cell r="B29" t="e">
            <v>#REF!</v>
          </cell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e">
            <v>#DIV/0!</v>
          </cell>
        </row>
        <row r="30">
          <cell r="A30" t="str">
            <v>Хлорная известь</v>
          </cell>
          <cell r="B30" t="e">
            <v>#REF!</v>
          </cell>
          <cell r="C30" t="e">
            <v>#REF!</v>
          </cell>
          <cell r="D30" t="e">
            <v>#REF!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e">
            <v>#DIV/0!</v>
          </cell>
        </row>
        <row r="31">
          <cell r="A31" t="str">
            <v>Гипохлорид натрия</v>
          </cell>
          <cell r="B31" t="e">
            <v>#REF!</v>
          </cell>
          <cell r="C31" t="e">
            <v>#REF!</v>
          </cell>
          <cell r="D31" t="e">
            <v>#REF!</v>
          </cell>
          <cell r="M31">
            <v>0.1</v>
          </cell>
          <cell r="N31">
            <v>0.1</v>
          </cell>
          <cell r="P31">
            <v>1000</v>
          </cell>
          <cell r="R31">
            <v>0.1</v>
          </cell>
          <cell r="S31">
            <v>0</v>
          </cell>
          <cell r="T31">
            <v>0.1</v>
          </cell>
          <cell r="U31">
            <v>0.1</v>
          </cell>
          <cell r="V31">
            <v>0</v>
          </cell>
          <cell r="W31">
            <v>0.1</v>
          </cell>
          <cell r="X31">
            <v>0</v>
          </cell>
          <cell r="Y31">
            <v>0.1</v>
          </cell>
          <cell r="Z31" t="e">
            <v>#DIV/0!</v>
          </cell>
        </row>
        <row r="32">
          <cell r="A32" t="str">
            <v>Марганцевокислый калий</v>
          </cell>
          <cell r="B32" t="e">
            <v>#REF!</v>
          </cell>
          <cell r="C32" t="e">
            <v>#REF!</v>
          </cell>
          <cell r="D32" t="e">
            <v>#REF!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e">
            <v>#DIV/0!</v>
          </cell>
        </row>
        <row r="33">
          <cell r="A33" t="str">
            <v>Поваренная соль</v>
          </cell>
          <cell r="B33" t="e">
            <v>#REF!</v>
          </cell>
          <cell r="C33" t="e">
            <v>#REF!</v>
          </cell>
          <cell r="D33" t="e">
            <v>#REF!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e">
            <v>#DIV/0!</v>
          </cell>
        </row>
        <row r="34">
          <cell r="A34" t="str">
            <v>ИТОГО</v>
          </cell>
          <cell r="D34" t="e">
            <v>#REF!</v>
          </cell>
          <cell r="I34">
            <v>2708.2000000000003</v>
          </cell>
          <cell r="N34">
            <v>1990.3999999999999</v>
          </cell>
          <cell r="U34">
            <v>-717.80000000000018</v>
          </cell>
          <cell r="V34">
            <v>-94.935580044238748</v>
          </cell>
          <cell r="W34">
            <v>-23.241417558913106</v>
          </cell>
          <cell r="X34">
            <v>-599.62300239684805</v>
          </cell>
          <cell r="Y34">
            <v>-717.8</v>
          </cell>
        </row>
        <row r="35">
          <cell r="Y35">
            <v>0</v>
          </cell>
        </row>
        <row r="36">
          <cell r="A36" t="str">
            <v>ЛПВ</v>
          </cell>
          <cell r="B36" t="str">
            <v>февраль2001 года</v>
          </cell>
          <cell r="G36" t="str">
            <v>февраль 2002 /план/</v>
          </cell>
          <cell r="L36" t="str">
            <v>февраль 2002 год /факт/</v>
          </cell>
          <cell r="Q36" t="str">
            <v>Коэф-нт</v>
          </cell>
          <cell r="R36" t="str">
            <v>Экономия</v>
          </cell>
          <cell r="S36" t="str">
            <v>в том числе</v>
          </cell>
          <cell r="U36" t="str">
            <v>отклонения факт январь 2002/план 2002</v>
          </cell>
          <cell r="Z36" t="str">
            <v>Коэф-нт</v>
          </cell>
        </row>
        <row r="37">
          <cell r="A37" t="str">
            <v>Наименование</v>
          </cell>
          <cell r="B37" t="str">
            <v>Объем</v>
          </cell>
          <cell r="C37" t="str">
            <v>Кол-во</v>
          </cell>
          <cell r="D37" t="str">
            <v>Ст-ть</v>
          </cell>
          <cell r="E37" t="str">
            <v>Норма</v>
          </cell>
          <cell r="F37" t="str">
            <v>Цена</v>
          </cell>
          <cell r="G37" t="str">
            <v>Объем</v>
          </cell>
          <cell r="H37" t="str">
            <v>Кол-во</v>
          </cell>
          <cell r="I37" t="str">
            <v>Ст-ть</v>
          </cell>
          <cell r="J37" t="str">
            <v>Норма</v>
          </cell>
          <cell r="K37" t="str">
            <v>Цена</v>
          </cell>
          <cell r="L37" t="str">
            <v>Объем</v>
          </cell>
          <cell r="M37" t="str">
            <v>Кол-во</v>
          </cell>
          <cell r="N37" t="str">
            <v>Ст-ть</v>
          </cell>
          <cell r="O37" t="str">
            <v>Норма</v>
          </cell>
          <cell r="P37" t="str">
            <v>Цена</v>
          </cell>
          <cell r="Q37" t="str">
            <v>роста,</v>
          </cell>
          <cell r="R37" t="str">
            <v>(перерасх.)</v>
          </cell>
          <cell r="S37" t="str">
            <v>За счет</v>
          </cell>
          <cell r="T37" t="str">
            <v>За счет</v>
          </cell>
          <cell r="U37" t="str">
            <v>Общее</v>
          </cell>
          <cell r="V37" t="str">
            <v>За счет</v>
          </cell>
          <cell r="W37" t="str">
            <v>За счет</v>
          </cell>
          <cell r="X37" t="str">
            <v>За счет</v>
          </cell>
          <cell r="Y37" t="str">
            <v>котроль</v>
          </cell>
          <cell r="Z37" t="str">
            <v>роста,</v>
          </cell>
        </row>
        <row r="38">
          <cell r="B38" t="str">
            <v>воды</v>
          </cell>
          <cell r="E38" t="str">
            <v>расхода</v>
          </cell>
          <cell r="G38" t="str">
            <v>воды</v>
          </cell>
          <cell r="J38" t="str">
            <v>расхода</v>
          </cell>
          <cell r="L38" t="str">
            <v>воды</v>
          </cell>
          <cell r="O38" t="str">
            <v>расхода</v>
          </cell>
          <cell r="Q38" t="str">
            <v>снижения</v>
          </cell>
          <cell r="R38" t="str">
            <v>от плана</v>
          </cell>
          <cell r="S38" t="str">
            <v>объемов</v>
          </cell>
          <cell r="T38" t="str">
            <v>норм</v>
          </cell>
          <cell r="V38" t="str">
            <v>объемов</v>
          </cell>
          <cell r="W38" t="str">
            <v>норм</v>
          </cell>
          <cell r="X38" t="str">
            <v>цен</v>
          </cell>
          <cell r="Y38" t="str">
            <v>разницы</v>
          </cell>
          <cell r="Z38" t="str">
            <v>снижения</v>
          </cell>
        </row>
        <row r="39">
          <cell r="B39" t="str">
            <v>(т.к.м)</v>
          </cell>
          <cell r="C39" t="str">
            <v>(тн)</v>
          </cell>
          <cell r="D39" t="str">
            <v>(т.р)</v>
          </cell>
          <cell r="E39" t="str">
            <v>(кг/т.к.м)</v>
          </cell>
          <cell r="F39" t="str">
            <v>(руб/тн)</v>
          </cell>
          <cell r="G39" t="str">
            <v>(т.к.м)</v>
          </cell>
          <cell r="H39" t="str">
            <v>(тн)</v>
          </cell>
          <cell r="I39" t="str">
            <v>(т.р)</v>
          </cell>
          <cell r="J39" t="str">
            <v>(кг/т.к.м)</v>
          </cell>
          <cell r="K39" t="str">
            <v>(руб/тн)</v>
          </cell>
          <cell r="L39" t="str">
            <v>(т.к.м)</v>
          </cell>
          <cell r="M39" t="str">
            <v>(тн)</v>
          </cell>
          <cell r="N39" t="str">
            <v>(т.р)</v>
          </cell>
          <cell r="O39" t="str">
            <v>(кг/т.к.м)</v>
          </cell>
          <cell r="P39" t="str">
            <v>(руб/тн)</v>
          </cell>
          <cell r="Q39" t="str">
            <v>нормы</v>
          </cell>
          <cell r="R39" t="str">
            <v>(тонн)</v>
          </cell>
          <cell r="S39" t="str">
            <v>(тонн)</v>
          </cell>
          <cell r="T39" t="str">
            <v>(тонн)</v>
          </cell>
          <cell r="U39" t="str">
            <v>(т.р)</v>
          </cell>
          <cell r="V39" t="str">
            <v>(т.р)</v>
          </cell>
          <cell r="W39" t="str">
            <v>(т.р)</v>
          </cell>
          <cell r="X39" t="str">
            <v>(т.р)</v>
          </cell>
          <cell r="Z39" t="str">
            <v>нормы</v>
          </cell>
        </row>
        <row r="40">
          <cell r="A40" t="str">
            <v>Сернокис.алюминий жид.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>
            <v>59002</v>
          </cell>
          <cell r="H40">
            <v>3861.6</v>
          </cell>
          <cell r="I40">
            <v>6008.6</v>
          </cell>
          <cell r="J40">
            <v>65.448628860038639</v>
          </cell>
          <cell r="K40">
            <v>1555.987155583178</v>
          </cell>
          <cell r="L40">
            <v>58048.3</v>
          </cell>
          <cell r="M40">
            <v>3991.9</v>
          </cell>
          <cell r="N40">
            <v>4823.5</v>
          </cell>
          <cell r="O40">
            <v>68.768594429121947</v>
          </cell>
          <cell r="P40">
            <v>1208.3218517497933</v>
          </cell>
          <cell r="Q40">
            <v>1.0507262814654685</v>
          </cell>
          <cell r="R40">
            <v>130.30000000000018</v>
          </cell>
          <cell r="S40">
            <v>-62.418357343818656</v>
          </cell>
          <cell r="T40">
            <v>192.71835734381861</v>
          </cell>
          <cell r="U40">
            <v>-1185.1000000000004</v>
          </cell>
          <cell r="V40">
            <v>-97.122162299582769</v>
          </cell>
          <cell r="W40">
            <v>299.8672886720708</v>
          </cell>
          <cell r="X40">
            <v>-1387.8451263724885</v>
          </cell>
          <cell r="Y40">
            <v>-1185.1000000000004</v>
          </cell>
          <cell r="Z40" t="e">
            <v>#REF!</v>
          </cell>
        </row>
        <row r="41">
          <cell r="A41" t="str">
            <v>Сернокис.алюминий сух.</v>
          </cell>
          <cell r="B41" t="e">
            <v>#REF!</v>
          </cell>
          <cell r="C41" t="e">
            <v>#REF!</v>
          </cell>
          <cell r="D41" t="e">
            <v>#REF!</v>
          </cell>
          <cell r="L41">
            <v>1275.5999999999999</v>
          </cell>
          <cell r="M41">
            <v>52</v>
          </cell>
          <cell r="N41">
            <v>154.6</v>
          </cell>
          <cell r="O41">
            <v>40.765130134838508</v>
          </cell>
          <cell r="P41">
            <v>2973.0769230769229</v>
          </cell>
          <cell r="R41">
            <v>52</v>
          </cell>
          <cell r="S41">
            <v>0</v>
          </cell>
          <cell r="T41">
            <v>52</v>
          </cell>
          <cell r="U41">
            <v>154.6</v>
          </cell>
          <cell r="V41">
            <v>154.6</v>
          </cell>
          <cell r="W41">
            <v>0</v>
          </cell>
          <cell r="X41">
            <v>0</v>
          </cell>
          <cell r="Y41">
            <v>154.6</v>
          </cell>
          <cell r="Z41" t="e">
            <v>#DIV/0!</v>
          </cell>
        </row>
        <row r="42">
          <cell r="A42" t="str">
            <v>Кальцинированная сода</v>
          </cell>
          <cell r="B42" t="e">
            <v>#REF!</v>
          </cell>
          <cell r="C42" t="e">
            <v>#REF!</v>
          </cell>
          <cell r="D42" t="e">
            <v>#REF!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0.2</v>
          </cell>
          <cell r="X42">
            <v>0</v>
          </cell>
          <cell r="Y42">
            <v>0.2</v>
          </cell>
          <cell r="Z42" t="e">
            <v>#DIV/0!</v>
          </cell>
        </row>
        <row r="43">
          <cell r="A43" t="str">
            <v>Жидкий хлор</v>
          </cell>
          <cell r="B43" t="e">
            <v>#REF!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59002</v>
          </cell>
          <cell r="H43">
            <v>133.19999999999999</v>
          </cell>
          <cell r="I43">
            <v>647.9</v>
          </cell>
          <cell r="J43">
            <v>2.2575505915053729</v>
          </cell>
          <cell r="K43">
            <v>4864.1141141141143</v>
          </cell>
          <cell r="L43">
            <v>58048.3</v>
          </cell>
          <cell r="M43">
            <v>128.4</v>
          </cell>
          <cell r="N43">
            <v>462</v>
          </cell>
          <cell r="O43">
            <v>2.2119510821160997</v>
          </cell>
          <cell r="P43">
            <v>3598.130841121495</v>
          </cell>
          <cell r="Q43">
            <v>0.97980133443704287</v>
          </cell>
          <cell r="R43">
            <v>-4.7999999999999829</v>
          </cell>
          <cell r="S43">
            <v>-2.1530259991186678</v>
          </cell>
          <cell r="T43">
            <v>-2.6469740008813445</v>
          </cell>
          <cell r="U43">
            <v>-185.89999999999998</v>
          </cell>
          <cell r="V43">
            <v>-10.472564150367754</v>
          </cell>
          <cell r="W43">
            <v>-12.875183597380055</v>
          </cell>
          <cell r="X43">
            <v>-162.55225225225232</v>
          </cell>
          <cell r="Y43">
            <v>-185.90000000000012</v>
          </cell>
          <cell r="Z43" t="e">
            <v>#REF!</v>
          </cell>
        </row>
        <row r="44">
          <cell r="A44" t="str">
            <v>Аммиачная вода</v>
          </cell>
          <cell r="B44" t="e">
            <v>#REF!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>
            <v>59002</v>
          </cell>
          <cell r="H44">
            <v>77.3</v>
          </cell>
          <cell r="I44">
            <v>78.8</v>
          </cell>
          <cell r="J44">
            <v>1.3101250805057456</v>
          </cell>
          <cell r="K44">
            <v>1019.4049159120311</v>
          </cell>
          <cell r="L44">
            <v>58048.3</v>
          </cell>
          <cell r="M44">
            <v>75</v>
          </cell>
          <cell r="N44">
            <v>60</v>
          </cell>
          <cell r="O44">
            <v>1.2920275012360396</v>
          </cell>
          <cell r="P44">
            <v>800</v>
          </cell>
          <cell r="Q44">
            <v>0.98618637293568956</v>
          </cell>
          <cell r="R44">
            <v>-2.2999999999999972</v>
          </cell>
          <cell r="S44">
            <v>-1.2494662892783257</v>
          </cell>
          <cell r="T44">
            <v>-1.0505337107216752</v>
          </cell>
          <cell r="U44">
            <v>-18.799999999999997</v>
          </cell>
          <cell r="V44">
            <v>-1.2737120775566892</v>
          </cell>
          <cell r="W44">
            <v>-1.0709192290409832</v>
          </cell>
          <cell r="X44">
            <v>-16.455368693402335</v>
          </cell>
          <cell r="Y44">
            <v>-18.800000000000008</v>
          </cell>
          <cell r="Z44" t="e">
            <v>#REF!</v>
          </cell>
        </row>
        <row r="45">
          <cell r="A45" t="str">
            <v>Флокулянт</v>
          </cell>
          <cell r="B45" t="e">
            <v>#REF!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>
            <v>49376.3</v>
          </cell>
          <cell r="H45">
            <v>102.3</v>
          </cell>
          <cell r="I45">
            <v>2873.7</v>
          </cell>
          <cell r="J45">
            <v>2.0718441843556521</v>
          </cell>
          <cell r="K45">
            <v>28090.909090909092</v>
          </cell>
          <cell r="L45">
            <v>49355</v>
          </cell>
          <cell r="M45">
            <v>99.8</v>
          </cell>
          <cell r="N45">
            <v>2807.7</v>
          </cell>
          <cell r="O45">
            <v>2.0220848951474015</v>
          </cell>
          <cell r="P45">
            <v>28133.266533066133</v>
          </cell>
          <cell r="Q45">
            <v>0.97598309294493313</v>
          </cell>
          <cell r="R45">
            <v>-2.5</v>
          </cell>
          <cell r="S45">
            <v>-4.4130281126781419E-2</v>
          </cell>
          <cell r="T45">
            <v>-2.4558697188732066</v>
          </cell>
          <cell r="U45">
            <v>-66</v>
          </cell>
          <cell r="V45">
            <v>-1.2396597152886781</v>
          </cell>
          <cell r="W45">
            <v>-68.987613011983711</v>
          </cell>
          <cell r="X45">
            <v>4.2272727272727</v>
          </cell>
          <cell r="Y45">
            <v>-65.999999999999687</v>
          </cell>
          <cell r="Z45" t="e">
            <v>#REF!</v>
          </cell>
        </row>
        <row r="46">
          <cell r="A46" t="str">
            <v>Хлорная известь</v>
          </cell>
          <cell r="B46" t="e">
            <v>#REF!</v>
          </cell>
          <cell r="C46" t="e">
            <v>#REF!</v>
          </cell>
          <cell r="D46" t="e">
            <v>#REF!</v>
          </cell>
          <cell r="H46">
            <v>0.1</v>
          </cell>
          <cell r="I46">
            <v>0.7</v>
          </cell>
          <cell r="K46">
            <v>7000</v>
          </cell>
          <cell r="M46">
            <v>0.1</v>
          </cell>
          <cell r="N46">
            <v>0.2</v>
          </cell>
          <cell r="P46">
            <v>2000</v>
          </cell>
          <cell r="R46">
            <v>0</v>
          </cell>
          <cell r="S46">
            <v>0</v>
          </cell>
          <cell r="T46">
            <v>0</v>
          </cell>
          <cell r="U46">
            <v>-0.49999999999999994</v>
          </cell>
          <cell r="V46">
            <v>-0.7</v>
          </cell>
          <cell r="W46">
            <v>0</v>
          </cell>
          <cell r="X46">
            <v>0</v>
          </cell>
          <cell r="Y46">
            <v>-0.7</v>
          </cell>
          <cell r="Z46" t="e">
            <v>#DIV/0!</v>
          </cell>
        </row>
        <row r="47">
          <cell r="A47" t="str">
            <v>Гипохлорид натрия</v>
          </cell>
          <cell r="B47" t="e">
            <v>#REF!</v>
          </cell>
          <cell r="C47" t="e">
            <v>#REF!</v>
          </cell>
          <cell r="D47" t="e">
            <v>#REF!</v>
          </cell>
          <cell r="H47">
            <v>0.7</v>
          </cell>
          <cell r="I47">
            <v>2.2999999999999998</v>
          </cell>
          <cell r="K47">
            <v>3285.7142857142858</v>
          </cell>
          <cell r="R47">
            <v>-0.7</v>
          </cell>
          <cell r="S47">
            <v>0</v>
          </cell>
          <cell r="T47">
            <v>-0.7</v>
          </cell>
          <cell r="U47">
            <v>-2.2999999999999998</v>
          </cell>
          <cell r="V47">
            <v>0</v>
          </cell>
          <cell r="W47">
            <v>-2.2999999999999998</v>
          </cell>
          <cell r="X47">
            <v>0</v>
          </cell>
          <cell r="Y47">
            <v>-2.2999999999999998</v>
          </cell>
          <cell r="Z47" t="e">
            <v>#DIV/0!</v>
          </cell>
        </row>
        <row r="48">
          <cell r="A48" t="str">
            <v>Марганцевокислый калий</v>
          </cell>
          <cell r="B48" t="e">
            <v>#REF!</v>
          </cell>
          <cell r="C48" t="e">
            <v>#REF!</v>
          </cell>
          <cell r="D48" t="e">
            <v>#REF!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e">
            <v>#DIV/0!</v>
          </cell>
        </row>
        <row r="49">
          <cell r="A49" t="str">
            <v>Поваренная соль</v>
          </cell>
          <cell r="B49" t="e">
            <v>#REF!</v>
          </cell>
          <cell r="C49" t="e">
            <v>#REF!</v>
          </cell>
          <cell r="D49" t="e">
            <v>#REF!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e">
            <v>#DIV/0!</v>
          </cell>
        </row>
        <row r="50">
          <cell r="A50" t="str">
            <v>ИТОГО</v>
          </cell>
          <cell r="D50" t="e">
            <v>#REF!</v>
          </cell>
          <cell r="I50">
            <v>9612</v>
          </cell>
          <cell r="N50">
            <v>8308</v>
          </cell>
          <cell r="U50">
            <v>-1304.0000000000005</v>
          </cell>
          <cell r="V50">
            <v>43.791901757204101</v>
          </cell>
          <cell r="W50">
            <v>214.83357283366601</v>
          </cell>
          <cell r="X50">
            <v>-1562.6254745908705</v>
          </cell>
          <cell r="Y50">
            <v>-1304.0000000000005</v>
          </cell>
        </row>
        <row r="51">
          <cell r="Y51">
            <v>0</v>
          </cell>
        </row>
        <row r="52">
          <cell r="A52" t="str">
            <v>ЮЗВ</v>
          </cell>
          <cell r="B52" t="str">
            <v>февраль2001 года</v>
          </cell>
          <cell r="G52" t="str">
            <v>февраль 2002 /план/</v>
          </cell>
          <cell r="L52" t="str">
            <v>февраль 2002 год /факт/</v>
          </cell>
          <cell r="Q52" t="str">
            <v>Коэф-нт</v>
          </cell>
          <cell r="R52" t="str">
            <v>Экономия</v>
          </cell>
          <cell r="S52" t="str">
            <v>в том числе</v>
          </cell>
          <cell r="U52" t="str">
            <v>отклонения факт январь 2002/план 2002</v>
          </cell>
          <cell r="Z52" t="str">
            <v>Коэф-нт</v>
          </cell>
        </row>
        <row r="53">
          <cell r="A53" t="str">
            <v>Наименование</v>
          </cell>
          <cell r="B53" t="str">
            <v>Объем</v>
          </cell>
          <cell r="C53" t="str">
            <v>Кол-во</v>
          </cell>
          <cell r="D53" t="str">
            <v>Ст-ть</v>
          </cell>
          <cell r="E53" t="str">
            <v>Норма</v>
          </cell>
          <cell r="F53" t="str">
            <v>Цена</v>
          </cell>
          <cell r="G53" t="str">
            <v>Объем</v>
          </cell>
          <cell r="H53" t="str">
            <v>Кол-во</v>
          </cell>
          <cell r="I53" t="str">
            <v>Ст-ть</v>
          </cell>
          <cell r="J53" t="str">
            <v>Норма</v>
          </cell>
          <cell r="K53" t="str">
            <v>Цена</v>
          </cell>
          <cell r="L53" t="str">
            <v>Объем</v>
          </cell>
          <cell r="M53" t="str">
            <v>Кол-во</v>
          </cell>
          <cell r="N53" t="str">
            <v>Ст-ть</v>
          </cell>
          <cell r="O53" t="str">
            <v>Норма</v>
          </cell>
          <cell r="P53" t="str">
            <v>Цена</v>
          </cell>
          <cell r="Q53" t="str">
            <v>роста,</v>
          </cell>
          <cell r="R53" t="str">
            <v>(перерасх.)</v>
          </cell>
          <cell r="S53" t="str">
            <v>За счет</v>
          </cell>
          <cell r="T53" t="str">
            <v>За счет</v>
          </cell>
          <cell r="U53" t="str">
            <v>Общее</v>
          </cell>
          <cell r="V53" t="str">
            <v>За счет</v>
          </cell>
          <cell r="W53" t="str">
            <v>За счет</v>
          </cell>
          <cell r="X53" t="str">
            <v>За счет</v>
          </cell>
          <cell r="Y53" t="str">
            <v>котроль</v>
          </cell>
          <cell r="Z53" t="str">
            <v>роста,</v>
          </cell>
        </row>
        <row r="54">
          <cell r="B54" t="str">
            <v>воды</v>
          </cell>
          <cell r="E54" t="str">
            <v>расхода</v>
          </cell>
          <cell r="G54" t="str">
            <v>воды</v>
          </cell>
          <cell r="J54" t="str">
            <v>расхода</v>
          </cell>
          <cell r="L54" t="str">
            <v>воды</v>
          </cell>
          <cell r="O54" t="str">
            <v>расхода</v>
          </cell>
          <cell r="Q54" t="str">
            <v>снижения</v>
          </cell>
          <cell r="R54" t="str">
            <v>от плана</v>
          </cell>
          <cell r="S54" t="str">
            <v>объемов</v>
          </cell>
          <cell r="T54" t="str">
            <v>норм</v>
          </cell>
          <cell r="V54" t="str">
            <v>объемов</v>
          </cell>
          <cell r="W54" t="str">
            <v>норм</v>
          </cell>
          <cell r="X54" t="str">
            <v>цен</v>
          </cell>
          <cell r="Y54" t="str">
            <v>разницы</v>
          </cell>
          <cell r="Z54" t="str">
            <v>снижения</v>
          </cell>
        </row>
        <row r="55">
          <cell r="B55" t="str">
            <v>(т.к.м)</v>
          </cell>
          <cell r="C55" t="str">
            <v>(тн)</v>
          </cell>
          <cell r="D55" t="str">
            <v>(т.р)</v>
          </cell>
          <cell r="E55" t="str">
            <v>(кг/т.к.м)</v>
          </cell>
          <cell r="F55" t="str">
            <v>(руб/тн)</v>
          </cell>
          <cell r="G55" t="str">
            <v>(т.к.м)</v>
          </cell>
          <cell r="H55" t="str">
            <v>(тн)</v>
          </cell>
          <cell r="I55" t="str">
            <v>(т.р)</v>
          </cell>
          <cell r="J55" t="str">
            <v>(кг/т.к.м)</v>
          </cell>
          <cell r="K55" t="str">
            <v>(руб/тн)</v>
          </cell>
          <cell r="L55" t="str">
            <v>(т.к.м)</v>
          </cell>
          <cell r="M55" t="str">
            <v>(тн)</v>
          </cell>
          <cell r="N55" t="str">
            <v>(т.р)</v>
          </cell>
          <cell r="O55" t="str">
            <v>(кг/т.к.м)</v>
          </cell>
          <cell r="P55" t="str">
            <v>(руб/тн)</v>
          </cell>
          <cell r="Q55" t="str">
            <v>нормы</v>
          </cell>
          <cell r="R55" t="str">
            <v>(тонн)</v>
          </cell>
          <cell r="S55" t="str">
            <v>(тонн)</v>
          </cell>
          <cell r="T55" t="str">
            <v>(тонн)</v>
          </cell>
          <cell r="U55" t="str">
            <v>(т.р)</v>
          </cell>
          <cell r="V55" t="str">
            <v>(т.р)</v>
          </cell>
          <cell r="W55" t="str">
            <v>(т.р)</v>
          </cell>
          <cell r="X55" t="str">
            <v>(т.р)</v>
          </cell>
          <cell r="Z55" t="str">
            <v>нормы</v>
          </cell>
        </row>
        <row r="56">
          <cell r="A56" t="str">
            <v>Сернокис.алюминий жид.</v>
          </cell>
          <cell r="B56" t="e">
            <v>#REF!</v>
          </cell>
          <cell r="C56" t="e">
            <v>#REF!</v>
          </cell>
          <cell r="D56" t="e">
            <v>#REF!</v>
          </cell>
          <cell r="G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e">
            <v>#DIV/0!</v>
          </cell>
        </row>
        <row r="57">
          <cell r="A57" t="str">
            <v>Сернокис.алюминий сух.</v>
          </cell>
          <cell r="B57">
            <v>1360</v>
          </cell>
          <cell r="C57">
            <v>21.3</v>
          </cell>
          <cell r="D57">
            <v>62.099999999999994</v>
          </cell>
          <cell r="E57">
            <v>15.661764705882353</v>
          </cell>
          <cell r="F57">
            <v>2915.4929577464786</v>
          </cell>
          <cell r="G57">
            <v>1274</v>
          </cell>
          <cell r="H57">
            <v>19.3</v>
          </cell>
          <cell r="I57">
            <v>61.54</v>
          </cell>
          <cell r="J57">
            <v>15.149136577708006</v>
          </cell>
          <cell r="K57">
            <v>3188.6010362694301</v>
          </cell>
          <cell r="L57">
            <v>1255.7</v>
          </cell>
          <cell r="M57">
            <v>30.8</v>
          </cell>
          <cell r="N57">
            <v>86.4</v>
          </cell>
          <cell r="O57">
            <v>24.528151628573703</v>
          </cell>
          <cell r="P57">
            <v>2805.1948051948052</v>
          </cell>
          <cell r="Q57">
            <v>1.619112185222948</v>
          </cell>
          <cell r="R57">
            <v>11.5</v>
          </cell>
          <cell r="S57">
            <v>-0.27722919937205581</v>
          </cell>
          <cell r="T57">
            <v>11.777229199372055</v>
          </cell>
          <cell r="U57">
            <v>24.860000000000007</v>
          </cell>
          <cell r="V57">
            <v>-0.88397331240188159</v>
          </cell>
          <cell r="W57">
            <v>37.552885229500326</v>
          </cell>
          <cell r="X57">
            <v>-11.808911917098445</v>
          </cell>
          <cell r="Y57">
            <v>24.859999999999996</v>
          </cell>
          <cell r="Z57">
            <v>1.5661167237023585</v>
          </cell>
        </row>
        <row r="58">
          <cell r="A58" t="str">
            <v>Кальцинированная сода</v>
          </cell>
          <cell r="B58" t="e">
            <v>#REF!</v>
          </cell>
          <cell r="C58" t="e">
            <v>#REF!</v>
          </cell>
          <cell r="D58" t="e">
            <v>#REF!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e">
            <v>#DIV/0!</v>
          </cell>
        </row>
        <row r="59">
          <cell r="A59" t="str">
            <v>Жидкий хлор</v>
          </cell>
          <cell r="B59">
            <v>3623.5</v>
          </cell>
          <cell r="C59">
            <v>4.3</v>
          </cell>
          <cell r="D59">
            <v>17.399999999999999</v>
          </cell>
          <cell r="E59">
            <v>1.1866979439768179</v>
          </cell>
          <cell r="F59">
            <v>4046.5116279069771</v>
          </cell>
          <cell r="G59">
            <v>1594</v>
          </cell>
          <cell r="H59">
            <v>5.8</v>
          </cell>
          <cell r="I59">
            <v>24.36</v>
          </cell>
          <cell r="J59">
            <v>3.6386449184441658</v>
          </cell>
          <cell r="K59">
            <v>4200</v>
          </cell>
          <cell r="L59">
            <v>3249.1</v>
          </cell>
          <cell r="M59">
            <v>6.4</v>
          </cell>
          <cell r="N59">
            <v>28.7</v>
          </cell>
          <cell r="O59">
            <v>1.9697762457295867</v>
          </cell>
          <cell r="P59">
            <v>4484.375</v>
          </cell>
          <cell r="Q59">
            <v>0.54134885098154495</v>
          </cell>
          <cell r="R59">
            <v>0.60000000000000053</v>
          </cell>
          <cell r="S59">
            <v>6.0223212045169383</v>
          </cell>
          <cell r="T59">
            <v>-5.4223212045169396</v>
          </cell>
          <cell r="U59">
            <v>4.34</v>
          </cell>
          <cell r="V59">
            <v>25.293749058971141</v>
          </cell>
          <cell r="W59">
            <v>-22.773749058971145</v>
          </cell>
          <cell r="X59">
            <v>1.82</v>
          </cell>
          <cell r="Y59">
            <v>4.3399999999999963</v>
          </cell>
          <cell r="Z59">
            <v>1.6598800526514319</v>
          </cell>
        </row>
        <row r="60">
          <cell r="A60" t="str">
            <v>Аммиачная вода</v>
          </cell>
          <cell r="B60">
            <v>473.9</v>
          </cell>
          <cell r="C60">
            <v>0.5</v>
          </cell>
          <cell r="D60">
            <v>0.4</v>
          </cell>
          <cell r="E60">
            <v>1.0550749103186328</v>
          </cell>
          <cell r="F60">
            <v>800</v>
          </cell>
          <cell r="G60">
            <v>420</v>
          </cell>
          <cell r="H60">
            <v>0.5</v>
          </cell>
          <cell r="I60">
            <v>0.48</v>
          </cell>
          <cell r="J60">
            <v>1.1904761904761905</v>
          </cell>
          <cell r="K60">
            <v>960</v>
          </cell>
          <cell r="L60">
            <v>412.9</v>
          </cell>
          <cell r="M60">
            <v>0.9</v>
          </cell>
          <cell r="N60">
            <v>0.7</v>
          </cell>
          <cell r="O60">
            <v>2.1797045289416324</v>
          </cell>
          <cell r="P60">
            <v>777.77777777777771</v>
          </cell>
          <cell r="Q60">
            <v>1.8309518043109712</v>
          </cell>
          <cell r="R60">
            <v>0.4</v>
          </cell>
          <cell r="S60">
            <v>-8.4523809523809786E-3</v>
          </cell>
          <cell r="T60">
            <v>0.4084523809523809</v>
          </cell>
          <cell r="U60">
            <v>0.21999999999999997</v>
          </cell>
          <cell r="V60">
            <v>-8.1142857142857405E-3</v>
          </cell>
          <cell r="W60">
            <v>0.39211428571428569</v>
          </cell>
          <cell r="X60">
            <v>-0.16400000000000006</v>
          </cell>
          <cell r="Y60">
            <v>0.21999999999999989</v>
          </cell>
          <cell r="Z60">
            <v>2.0659239525308788</v>
          </cell>
        </row>
        <row r="61">
          <cell r="A61" t="str">
            <v>Флокулянт</v>
          </cell>
          <cell r="B61">
            <v>473.9</v>
          </cell>
          <cell r="C61">
            <v>1.6</v>
          </cell>
          <cell r="D61">
            <v>59</v>
          </cell>
          <cell r="E61">
            <v>3.3762397130196247</v>
          </cell>
          <cell r="F61">
            <v>36875</v>
          </cell>
          <cell r="G61">
            <v>424</v>
          </cell>
          <cell r="H61">
            <v>1.5</v>
          </cell>
          <cell r="I61">
            <v>53.5</v>
          </cell>
          <cell r="J61">
            <v>3.5377358490566038</v>
          </cell>
          <cell r="K61">
            <v>35666.666666666664</v>
          </cell>
          <cell r="L61">
            <v>412.9</v>
          </cell>
          <cell r="M61">
            <v>1.4</v>
          </cell>
          <cell r="N61">
            <v>40.4</v>
          </cell>
          <cell r="O61">
            <v>3.3906514894647617</v>
          </cell>
          <cell r="P61">
            <v>28857.142857142859</v>
          </cell>
          <cell r="Q61">
            <v>0.95842415435537265</v>
          </cell>
          <cell r="R61">
            <v>-0.10000000000000009</v>
          </cell>
          <cell r="S61">
            <v>-3.9268867924528376E-2</v>
          </cell>
          <cell r="T61">
            <v>-6.0731132075471594E-2</v>
          </cell>
          <cell r="U61">
            <v>-13.100000000000001</v>
          </cell>
          <cell r="V61">
            <v>-1.4005896226415122</v>
          </cell>
          <cell r="W61">
            <v>-2.1660770440251538</v>
          </cell>
          <cell r="X61">
            <v>-9.5333333333333279</v>
          </cell>
          <cell r="Y61">
            <v>-13.099999999999994</v>
          </cell>
          <cell r="Z61">
            <v>1.004268588035844</v>
          </cell>
        </row>
        <row r="62">
          <cell r="A62" t="str">
            <v>Хлорная известь</v>
          </cell>
          <cell r="B62">
            <v>387.7</v>
          </cell>
          <cell r="C62">
            <v>1.7</v>
          </cell>
          <cell r="D62">
            <v>9.1999999999999993</v>
          </cell>
          <cell r="E62">
            <v>4.3848336342532885</v>
          </cell>
          <cell r="F62">
            <v>5411.7647058823532</v>
          </cell>
          <cell r="G62">
            <v>453</v>
          </cell>
          <cell r="H62">
            <v>0.8</v>
          </cell>
          <cell r="I62">
            <v>5.58</v>
          </cell>
          <cell r="J62">
            <v>1.7660044150110374</v>
          </cell>
          <cell r="K62">
            <v>6975</v>
          </cell>
          <cell r="L62">
            <v>419.9</v>
          </cell>
          <cell r="M62">
            <v>1.3</v>
          </cell>
          <cell r="N62">
            <v>7.1</v>
          </cell>
          <cell r="O62">
            <v>3.0959752321981426</v>
          </cell>
          <cell r="P62">
            <v>5461.538461538461</v>
          </cell>
          <cell r="Q62">
            <v>1.7530959752321984</v>
          </cell>
          <cell r="R62">
            <v>0.5</v>
          </cell>
          <cell r="S62">
            <v>-5.8454746136865382E-2</v>
          </cell>
          <cell r="T62">
            <v>0.55845474613686541</v>
          </cell>
          <cell r="U62">
            <v>1.5199999999999996</v>
          </cell>
          <cell r="V62">
            <v>-0.40772185430463598</v>
          </cell>
          <cell r="W62">
            <v>3.8952218543046366</v>
          </cell>
          <cell r="X62">
            <v>-1.9675000000000007</v>
          </cell>
          <cell r="Y62">
            <v>1.52</v>
          </cell>
          <cell r="Z62">
            <v>0.70606446913130583</v>
          </cell>
        </row>
        <row r="63">
          <cell r="A63" t="str">
            <v>Гипохлорид натрия</v>
          </cell>
          <cell r="B63" t="e">
            <v>#REF!</v>
          </cell>
          <cell r="C63" t="e">
            <v>#REF!</v>
          </cell>
          <cell r="D63" t="e">
            <v>#REF!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e">
            <v>#DIV/0!</v>
          </cell>
        </row>
        <row r="64">
          <cell r="A64" t="str">
            <v>Марганцевокислый калий</v>
          </cell>
          <cell r="B64" t="e">
            <v>#REF!</v>
          </cell>
          <cell r="C64" t="e">
            <v>#REF!</v>
          </cell>
          <cell r="D64" t="e">
            <v>#REF!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e">
            <v>#DIV/0!</v>
          </cell>
        </row>
        <row r="65">
          <cell r="A65" t="str">
            <v>Поваренная соль</v>
          </cell>
          <cell r="B65">
            <v>1774.3</v>
          </cell>
          <cell r="C65">
            <v>10.1</v>
          </cell>
          <cell r="D65">
            <v>8.4</v>
          </cell>
          <cell r="E65">
            <v>5.6923857295834974</v>
          </cell>
          <cell r="F65">
            <v>831.68316831683171</v>
          </cell>
          <cell r="G65">
            <v>1847</v>
          </cell>
          <cell r="H65">
            <v>15.299999999999999</v>
          </cell>
          <cell r="I65">
            <v>18.900000000000002</v>
          </cell>
          <cell r="J65">
            <v>8.283703302652949</v>
          </cell>
          <cell r="K65">
            <v>1235.2941176470592</v>
          </cell>
          <cell r="L65">
            <v>1386.4</v>
          </cell>
          <cell r="M65">
            <v>13.4</v>
          </cell>
          <cell r="N65">
            <v>15.2</v>
          </cell>
          <cell r="O65">
            <v>9.6653202538949792</v>
          </cell>
          <cell r="P65">
            <v>1134.3283582089553</v>
          </cell>
          <cell r="Q65">
            <v>1.1667873535257536</v>
          </cell>
          <cell r="R65">
            <v>-1.8999999999999986</v>
          </cell>
          <cell r="S65">
            <v>-3.8154737412019477</v>
          </cell>
          <cell r="T65">
            <v>1.9154737412019509</v>
          </cell>
          <cell r="U65">
            <v>-3.7000000000000028</v>
          </cell>
          <cell r="V65">
            <v>-4.7132322685435843</v>
          </cell>
          <cell r="W65">
            <v>2.3661734450141751</v>
          </cell>
          <cell r="X65">
            <v>-1.3529411764705932</v>
          </cell>
          <cell r="Y65">
            <v>-3.7000000000000024</v>
          </cell>
          <cell r="Z65">
            <v>1.6979383887609765</v>
          </cell>
        </row>
        <row r="66">
          <cell r="A66" t="str">
            <v>ИТОГО</v>
          </cell>
          <cell r="D66" t="e">
            <v>#REF!</v>
          </cell>
          <cell r="I66">
            <v>164.36</v>
          </cell>
          <cell r="N66">
            <v>178.5</v>
          </cell>
          <cell r="U66">
            <v>14.14</v>
          </cell>
          <cell r="V66">
            <v>17.880117715365241</v>
          </cell>
          <cell r="W66">
            <v>19.266568711537126</v>
          </cell>
          <cell r="X66">
            <v>-23.00668642690237</v>
          </cell>
          <cell r="Y66">
            <v>14.139999999999993</v>
          </cell>
        </row>
        <row r="67">
          <cell r="Y67">
            <v>0</v>
          </cell>
        </row>
        <row r="68">
          <cell r="A68" t="str">
            <v>Колпино</v>
          </cell>
          <cell r="B68" t="str">
            <v>февраль2001 года</v>
          </cell>
          <cell r="G68" t="str">
            <v>февраль 2002 /план/</v>
          </cell>
          <cell r="L68" t="str">
            <v>февраль 2002 год /факт/</v>
          </cell>
          <cell r="Q68" t="str">
            <v>Коэф-нт</v>
          </cell>
          <cell r="R68" t="str">
            <v>Экономия</v>
          </cell>
          <cell r="S68" t="str">
            <v>в том числе</v>
          </cell>
          <cell r="U68" t="str">
            <v>отклонения факт январь 2002/план 2002</v>
          </cell>
          <cell r="Z68" t="str">
            <v>Коэф-нт</v>
          </cell>
        </row>
        <row r="69">
          <cell r="A69" t="str">
            <v>Наименование</v>
          </cell>
          <cell r="B69" t="str">
            <v>Объем</v>
          </cell>
          <cell r="C69" t="str">
            <v>Кол-во</v>
          </cell>
          <cell r="D69" t="str">
            <v>Ст-ть</v>
          </cell>
          <cell r="E69" t="str">
            <v>Норма</v>
          </cell>
          <cell r="F69" t="str">
            <v>Цена</v>
          </cell>
          <cell r="G69" t="str">
            <v>Объем</v>
          </cell>
          <cell r="H69" t="str">
            <v>Кол-во</v>
          </cell>
          <cell r="I69" t="str">
            <v>Ст-ть</v>
          </cell>
          <cell r="J69" t="str">
            <v>Норма</v>
          </cell>
          <cell r="K69" t="str">
            <v>Цена</v>
          </cell>
          <cell r="L69" t="str">
            <v>Объем</v>
          </cell>
          <cell r="M69" t="str">
            <v>Кол-во</v>
          </cell>
          <cell r="N69" t="str">
            <v>Ст-ть</v>
          </cell>
          <cell r="O69" t="str">
            <v>Норма</v>
          </cell>
          <cell r="P69" t="str">
            <v>Цена</v>
          </cell>
          <cell r="Q69" t="str">
            <v>роста,</v>
          </cell>
          <cell r="R69" t="str">
            <v>(перерасх.)</v>
          </cell>
          <cell r="S69" t="str">
            <v>За счет</v>
          </cell>
          <cell r="T69" t="str">
            <v>За счет</v>
          </cell>
          <cell r="U69" t="str">
            <v>Общее</v>
          </cell>
          <cell r="V69" t="str">
            <v>За счет</v>
          </cell>
          <cell r="W69" t="str">
            <v>За счет</v>
          </cell>
          <cell r="X69" t="str">
            <v>За счет</v>
          </cell>
          <cell r="Y69" t="str">
            <v>котроль</v>
          </cell>
          <cell r="Z69" t="str">
            <v>роста,</v>
          </cell>
        </row>
        <row r="70">
          <cell r="B70" t="str">
            <v>воды</v>
          </cell>
          <cell r="E70" t="str">
            <v>расхода</v>
          </cell>
          <cell r="G70" t="str">
            <v>воды</v>
          </cell>
          <cell r="J70" t="str">
            <v>расхода</v>
          </cell>
          <cell r="L70" t="str">
            <v>воды</v>
          </cell>
          <cell r="O70" t="str">
            <v>расхода</v>
          </cell>
          <cell r="Q70" t="str">
            <v>снижения</v>
          </cell>
          <cell r="R70" t="str">
            <v>от плана</v>
          </cell>
          <cell r="S70" t="str">
            <v>объемов</v>
          </cell>
          <cell r="T70" t="str">
            <v>норм</v>
          </cell>
          <cell r="V70" t="str">
            <v>объемов</v>
          </cell>
          <cell r="W70" t="str">
            <v>норм</v>
          </cell>
          <cell r="X70" t="str">
            <v>цен</v>
          </cell>
          <cell r="Y70" t="str">
            <v>разницы</v>
          </cell>
          <cell r="Z70" t="str">
            <v>снижения</v>
          </cell>
        </row>
        <row r="71">
          <cell r="B71" t="str">
            <v>(т.к.м)</v>
          </cell>
          <cell r="C71" t="str">
            <v>(тн)</v>
          </cell>
          <cell r="D71" t="str">
            <v>(т.р)</v>
          </cell>
          <cell r="E71" t="str">
            <v>(кг/т.к.м)</v>
          </cell>
          <cell r="F71" t="str">
            <v>(руб/тн)</v>
          </cell>
          <cell r="G71" t="str">
            <v>(т.к.м)</v>
          </cell>
          <cell r="H71" t="str">
            <v>(тн)</v>
          </cell>
          <cell r="I71" t="str">
            <v>(т.р)</v>
          </cell>
          <cell r="J71" t="str">
            <v>(кг/т.к.м)</v>
          </cell>
          <cell r="K71" t="str">
            <v>(руб/тн)</v>
          </cell>
          <cell r="L71" t="str">
            <v>(т.к.м)</v>
          </cell>
          <cell r="M71" t="str">
            <v>(тн)</v>
          </cell>
          <cell r="N71" t="str">
            <v>(т.р)</v>
          </cell>
          <cell r="O71" t="str">
            <v>(кг/т.к.м)</v>
          </cell>
          <cell r="P71" t="str">
            <v>(руб/тн)</v>
          </cell>
          <cell r="Q71" t="str">
            <v>нормы</v>
          </cell>
          <cell r="R71" t="str">
            <v>(тонн)</v>
          </cell>
          <cell r="S71" t="str">
            <v>(тонн)</v>
          </cell>
          <cell r="T71" t="str">
            <v>(тонн)</v>
          </cell>
          <cell r="U71" t="str">
            <v>(т.р)</v>
          </cell>
          <cell r="V71" t="str">
            <v>(т.р)</v>
          </cell>
          <cell r="W71" t="str">
            <v>(т.р)</v>
          </cell>
          <cell r="X71" t="str">
            <v>(т.р)</v>
          </cell>
          <cell r="Z71" t="str">
            <v>нормы</v>
          </cell>
        </row>
        <row r="72">
          <cell r="A72" t="str">
            <v>Сернокис.алюминий жид.</v>
          </cell>
          <cell r="B72">
            <v>4679.8999999999996</v>
          </cell>
          <cell r="C72">
            <v>264.39999999999998</v>
          </cell>
          <cell r="D72">
            <v>387.1</v>
          </cell>
          <cell r="E72">
            <v>56.496933695164429</v>
          </cell>
          <cell r="F72">
            <v>1464.069591527988</v>
          </cell>
          <cell r="G72">
            <v>4640</v>
          </cell>
          <cell r="H72">
            <v>240.4</v>
          </cell>
          <cell r="I72">
            <v>379.3</v>
          </cell>
          <cell r="J72">
            <v>51.810344827586206</v>
          </cell>
          <cell r="K72">
            <v>1577.7870216306155</v>
          </cell>
          <cell r="L72">
            <v>4552.8</v>
          </cell>
          <cell r="M72">
            <v>245</v>
          </cell>
          <cell r="N72">
            <v>301.60000000000002</v>
          </cell>
          <cell r="O72">
            <v>53.813038130381301</v>
          </cell>
          <cell r="P72">
            <v>1231.0204081632653</v>
          </cell>
          <cell r="Q72">
            <v>1.0386543133318189</v>
          </cell>
          <cell r="R72">
            <v>4.5999999999999943</v>
          </cell>
          <cell r="S72">
            <v>-4.517862068965508</v>
          </cell>
          <cell r="T72">
            <v>9.1178620689655077</v>
          </cell>
          <cell r="U72">
            <v>-77.699999999999989</v>
          </cell>
          <cell r="V72">
            <v>-7.1282241379310198</v>
          </cell>
          <cell r="W72">
            <v>14.386044437431851</v>
          </cell>
          <cell r="X72">
            <v>-84.95782029950081</v>
          </cell>
          <cell r="Y72">
            <v>-77.699999999999974</v>
          </cell>
          <cell r="Z72">
            <v>0.95249484548551977</v>
          </cell>
        </row>
        <row r="73">
          <cell r="A73" t="str">
            <v>Сернокис.алюминий сух.</v>
          </cell>
          <cell r="B73" t="e">
            <v>#REF!</v>
          </cell>
          <cell r="C73" t="e">
            <v>#REF!</v>
          </cell>
          <cell r="D73" t="e">
            <v>#REF!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e">
            <v>#DIV/0!</v>
          </cell>
        </row>
        <row r="74">
          <cell r="A74" t="str">
            <v>Кальцинированная сода</v>
          </cell>
          <cell r="B74" t="e">
            <v>#REF!</v>
          </cell>
          <cell r="C74" t="e">
            <v>#REF!</v>
          </cell>
          <cell r="D74" t="e">
            <v>#REF!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e">
            <v>#DIV/0!</v>
          </cell>
        </row>
        <row r="75">
          <cell r="A75" t="str">
            <v>Жидкий хлор</v>
          </cell>
          <cell r="B75">
            <v>4679.8999999999996</v>
          </cell>
          <cell r="C75">
            <v>10.3</v>
          </cell>
          <cell r="D75">
            <v>41.9</v>
          </cell>
          <cell r="E75">
            <v>2.2009017286694164</v>
          </cell>
          <cell r="F75">
            <v>4067.9611650485435</v>
          </cell>
          <cell r="G75">
            <v>4640</v>
          </cell>
          <cell r="H75">
            <v>10.1</v>
          </cell>
          <cell r="I75">
            <v>47.2</v>
          </cell>
          <cell r="J75">
            <v>2.1767241379310347</v>
          </cell>
          <cell r="K75">
            <v>4673.2673267326736</v>
          </cell>
          <cell r="L75">
            <v>4552.8</v>
          </cell>
          <cell r="M75">
            <v>9.9</v>
          </cell>
          <cell r="N75">
            <v>36.5</v>
          </cell>
          <cell r="O75">
            <v>2.1744860305745912</v>
          </cell>
          <cell r="P75">
            <v>3686.8686868686868</v>
          </cell>
          <cell r="Q75">
            <v>0.99897180018476261</v>
          </cell>
          <cell r="R75">
            <v>-0.19999999999999929</v>
          </cell>
          <cell r="S75">
            <v>-0.18981034482758583</v>
          </cell>
          <cell r="T75">
            <v>-1.0189655172415855E-2</v>
          </cell>
          <cell r="U75">
            <v>-10.700000000000003</v>
          </cell>
          <cell r="V75">
            <v>-0.88703448275861896</v>
          </cell>
          <cell r="W75">
            <v>-4.7618982587923603E-2</v>
          </cell>
          <cell r="X75">
            <v>-9.7653465346534709</v>
          </cell>
          <cell r="Y75">
            <v>-10.700000000000014</v>
          </cell>
          <cell r="Z75">
            <v>0.98799778393068227</v>
          </cell>
        </row>
        <row r="76">
          <cell r="A76" t="str">
            <v>Аммиачная вода</v>
          </cell>
          <cell r="B76">
            <v>4679.8999999999996</v>
          </cell>
          <cell r="C76">
            <v>8.1</v>
          </cell>
          <cell r="D76">
            <v>6.8</v>
          </cell>
          <cell r="E76">
            <v>1.7308062138079874</v>
          </cell>
          <cell r="F76">
            <v>839.50617283950623</v>
          </cell>
          <cell r="G76">
            <v>4640</v>
          </cell>
          <cell r="H76">
            <v>6.8</v>
          </cell>
          <cell r="I76">
            <v>6.9</v>
          </cell>
          <cell r="J76">
            <v>1.4655172413793103</v>
          </cell>
          <cell r="K76">
            <v>1014.7058823529412</v>
          </cell>
          <cell r="L76">
            <v>4552.8</v>
          </cell>
          <cell r="M76">
            <v>7.1</v>
          </cell>
          <cell r="N76">
            <v>5.7</v>
          </cell>
          <cell r="O76">
            <v>1.5594798805130907</v>
          </cell>
          <cell r="P76">
            <v>802.81690140845069</v>
          </cell>
          <cell r="Q76">
            <v>1.0641156831736385</v>
          </cell>
          <cell r="R76">
            <v>0.29999999999999982</v>
          </cell>
          <cell r="S76">
            <v>-0.12779310344827557</v>
          </cell>
          <cell r="T76">
            <v>0.42779310344827565</v>
          </cell>
          <cell r="U76">
            <v>-1.2000000000000002</v>
          </cell>
          <cell r="V76">
            <v>-0.12967241379310318</v>
          </cell>
          <cell r="W76">
            <v>0.43408417849898556</v>
          </cell>
          <cell r="X76">
            <v>-1.5044117647058826</v>
          </cell>
          <cell r="Y76">
            <v>-1.2000000000000002</v>
          </cell>
          <cell r="Z76">
            <v>0.90101356701397695</v>
          </cell>
        </row>
        <row r="77">
          <cell r="A77" t="str">
            <v>Флокулянт</v>
          </cell>
          <cell r="B77">
            <v>4679.8999999999996</v>
          </cell>
          <cell r="C77">
            <v>13.9</v>
          </cell>
          <cell r="D77">
            <v>420.4</v>
          </cell>
          <cell r="E77">
            <v>2.9701489348062995</v>
          </cell>
          <cell r="F77">
            <v>30244.604316546764</v>
          </cell>
          <cell r="G77">
            <v>4640</v>
          </cell>
          <cell r="H77">
            <v>13</v>
          </cell>
          <cell r="I77">
            <v>365.2</v>
          </cell>
          <cell r="J77">
            <v>2.8017241379310347</v>
          </cell>
          <cell r="K77">
            <v>28092.307692307691</v>
          </cell>
          <cell r="L77">
            <v>4552.8</v>
          </cell>
          <cell r="M77">
            <v>10.4</v>
          </cell>
          <cell r="N77">
            <v>255.8</v>
          </cell>
          <cell r="O77">
            <v>2.284308557371288</v>
          </cell>
          <cell r="P77">
            <v>24596.153846153844</v>
          </cell>
          <cell r="Q77">
            <v>0.81532243893867506</v>
          </cell>
          <cell r="R77">
            <v>-2.5999999999999996</v>
          </cell>
          <cell r="S77">
            <v>-0.24431034482758571</v>
          </cell>
          <cell r="T77">
            <v>-2.3556896551724149</v>
          </cell>
          <cell r="U77">
            <v>-109.39999999999998</v>
          </cell>
          <cell r="V77">
            <v>-6.8632413793103302</v>
          </cell>
          <cell r="W77">
            <v>-66.176758620689682</v>
          </cell>
          <cell r="X77">
            <v>-36.360000000000014</v>
          </cell>
          <cell r="Y77">
            <v>-109.40000000000002</v>
          </cell>
          <cell r="Z77">
            <v>0.76908889335553166</v>
          </cell>
        </row>
        <row r="78">
          <cell r="A78" t="str">
            <v>Хлорная известь</v>
          </cell>
          <cell r="B78" t="e">
            <v>#REF!</v>
          </cell>
          <cell r="C78" t="e">
            <v>#REF!</v>
          </cell>
          <cell r="D78" t="e">
            <v>#REF!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e">
            <v>#DIV/0!</v>
          </cell>
        </row>
        <row r="79">
          <cell r="A79" t="str">
            <v>Гипохлорид натрия</v>
          </cell>
          <cell r="B79" t="e">
            <v>#REF!</v>
          </cell>
          <cell r="C79" t="e">
            <v>#REF!</v>
          </cell>
          <cell r="D79" t="e">
            <v>#REF!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e">
            <v>#DIV/0!</v>
          </cell>
        </row>
        <row r="80">
          <cell r="A80" t="str">
            <v>Марганцевокислый калий</v>
          </cell>
          <cell r="B80" t="e">
            <v>#REF!</v>
          </cell>
          <cell r="C80" t="e">
            <v>#REF!</v>
          </cell>
          <cell r="D80" t="e">
            <v>#REF!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e">
            <v>#DIV/0!</v>
          </cell>
        </row>
        <row r="81">
          <cell r="A81" t="str">
            <v>Поваренная соль</v>
          </cell>
          <cell r="B81" t="e">
            <v>#REF!</v>
          </cell>
          <cell r="C81" t="e">
            <v>#REF!</v>
          </cell>
          <cell r="D81" t="e">
            <v>#REF!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e">
            <v>#DIV/0!</v>
          </cell>
        </row>
        <row r="82">
          <cell r="A82" t="str">
            <v>ИТОГО</v>
          </cell>
          <cell r="D82" t="e">
            <v>#REF!</v>
          </cell>
          <cell r="I82">
            <v>798.59999999999991</v>
          </cell>
          <cell r="N82">
            <v>599.6</v>
          </cell>
          <cell r="U82">
            <v>-198.99999999999997</v>
          </cell>
          <cell r="V82">
            <v>-15.008172413793073</v>
          </cell>
          <cell r="W82">
            <v>-51.404248987346769</v>
          </cell>
          <cell r="X82">
            <v>-132.58757859886018</v>
          </cell>
          <cell r="Y82">
            <v>-199</v>
          </cell>
        </row>
        <row r="83">
          <cell r="Y83">
            <v>0</v>
          </cell>
        </row>
        <row r="84">
          <cell r="A84" t="str">
            <v>Сестрорецк</v>
          </cell>
          <cell r="B84" t="str">
            <v>февраль2001 года</v>
          </cell>
          <cell r="G84" t="str">
            <v>февраль 2002 /план/</v>
          </cell>
          <cell r="L84" t="str">
            <v>февраль 2002 год /факт/</v>
          </cell>
          <cell r="Q84" t="str">
            <v>Коэф-нт</v>
          </cell>
          <cell r="R84" t="str">
            <v>Экономия</v>
          </cell>
          <cell r="S84" t="str">
            <v>в том числе</v>
          </cell>
          <cell r="U84" t="str">
            <v>отклонения факт январь 2002/план 2002</v>
          </cell>
          <cell r="Z84" t="str">
            <v>Коэф-нт</v>
          </cell>
        </row>
        <row r="85">
          <cell r="A85" t="str">
            <v>Наименование</v>
          </cell>
          <cell r="B85" t="str">
            <v>Объем</v>
          </cell>
          <cell r="C85" t="str">
            <v>Кол-во</v>
          </cell>
          <cell r="D85" t="str">
            <v>Ст-ть</v>
          </cell>
          <cell r="E85" t="str">
            <v>Норма</v>
          </cell>
          <cell r="F85" t="str">
            <v>Цена</v>
          </cell>
          <cell r="G85" t="str">
            <v>Объем</v>
          </cell>
          <cell r="H85" t="str">
            <v>Кол-во</v>
          </cell>
          <cell r="I85" t="str">
            <v>Ст-ть</v>
          </cell>
          <cell r="J85" t="str">
            <v>Норма</v>
          </cell>
          <cell r="K85" t="str">
            <v>Цена</v>
          </cell>
          <cell r="L85" t="str">
            <v>Объем</v>
          </cell>
          <cell r="M85" t="str">
            <v>Кол-во</v>
          </cell>
          <cell r="N85" t="str">
            <v>Ст-ть</v>
          </cell>
          <cell r="O85" t="str">
            <v>Норма</v>
          </cell>
          <cell r="P85" t="str">
            <v>Цена</v>
          </cell>
          <cell r="Q85" t="str">
            <v>роста,</v>
          </cell>
          <cell r="R85" t="str">
            <v>(перерасх.)</v>
          </cell>
          <cell r="S85" t="str">
            <v>За счет</v>
          </cell>
          <cell r="T85" t="str">
            <v>За счет</v>
          </cell>
          <cell r="U85" t="str">
            <v>Общее</v>
          </cell>
          <cell r="V85" t="str">
            <v>За счет</v>
          </cell>
          <cell r="W85" t="str">
            <v>За счет</v>
          </cell>
          <cell r="X85" t="str">
            <v>За счет</v>
          </cell>
          <cell r="Y85" t="str">
            <v>котроль</v>
          </cell>
          <cell r="Z85" t="str">
            <v>роста,</v>
          </cell>
        </row>
        <row r="86">
          <cell r="B86" t="str">
            <v>воды</v>
          </cell>
          <cell r="E86" t="str">
            <v>расхода</v>
          </cell>
          <cell r="G86" t="str">
            <v>воды</v>
          </cell>
          <cell r="J86" t="str">
            <v>расхода</v>
          </cell>
          <cell r="L86" t="str">
            <v>воды</v>
          </cell>
          <cell r="O86" t="str">
            <v>расхода</v>
          </cell>
          <cell r="Q86" t="str">
            <v>снижения</v>
          </cell>
          <cell r="R86" t="str">
            <v>от плана</v>
          </cell>
          <cell r="S86" t="str">
            <v>объемов</v>
          </cell>
          <cell r="T86" t="str">
            <v>норм</v>
          </cell>
          <cell r="V86" t="str">
            <v>объемов</v>
          </cell>
          <cell r="W86" t="str">
            <v>норм</v>
          </cell>
          <cell r="X86" t="str">
            <v>цен</v>
          </cell>
          <cell r="Y86" t="str">
            <v>разницы</v>
          </cell>
          <cell r="Z86" t="str">
            <v>снижения</v>
          </cell>
        </row>
        <row r="87">
          <cell r="B87" t="str">
            <v>(т.к.м)</v>
          </cell>
          <cell r="C87" t="str">
            <v>(тн)</v>
          </cell>
          <cell r="D87" t="str">
            <v>(т.р)</v>
          </cell>
          <cell r="E87" t="str">
            <v>(кг/т.к.м)</v>
          </cell>
          <cell r="F87" t="str">
            <v>(руб/тн)</v>
          </cell>
          <cell r="G87" t="str">
            <v>(т.к.м)</v>
          </cell>
          <cell r="H87" t="str">
            <v>(тн)</v>
          </cell>
          <cell r="I87" t="str">
            <v>(т.р)</v>
          </cell>
          <cell r="J87" t="str">
            <v>(кг/т.к.м)</v>
          </cell>
          <cell r="K87" t="str">
            <v>(руб/тн)</v>
          </cell>
          <cell r="L87" t="str">
            <v>(т.к.м)</v>
          </cell>
          <cell r="M87" t="str">
            <v>(тн)</v>
          </cell>
          <cell r="N87" t="str">
            <v>(т.р)</v>
          </cell>
          <cell r="O87" t="str">
            <v>(кг/т.к.м)</v>
          </cell>
          <cell r="P87" t="str">
            <v>(руб/тн)</v>
          </cell>
          <cell r="Q87" t="str">
            <v>нормы</v>
          </cell>
          <cell r="R87" t="str">
            <v>(тонн)</v>
          </cell>
          <cell r="S87" t="str">
            <v>(тонн)</v>
          </cell>
          <cell r="T87" t="str">
            <v>(тонн)</v>
          </cell>
          <cell r="U87" t="str">
            <v>(т.р)</v>
          </cell>
          <cell r="V87" t="str">
            <v>(т.р)</v>
          </cell>
          <cell r="W87" t="str">
            <v>(т.р)</v>
          </cell>
          <cell r="X87" t="str">
            <v>(т.р)</v>
          </cell>
          <cell r="Z87" t="str">
            <v>нормы</v>
          </cell>
        </row>
        <row r="88">
          <cell r="A88" t="str">
            <v>Сернокис.алюминий жид.</v>
          </cell>
          <cell r="B88" t="e">
            <v>#REF!</v>
          </cell>
          <cell r="C88" t="e">
            <v>#REF!</v>
          </cell>
          <cell r="D88" t="e">
            <v>#REF!</v>
          </cell>
          <cell r="G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e">
            <v>#DIV/0!</v>
          </cell>
        </row>
        <row r="89">
          <cell r="A89" t="str">
            <v>Сернокис.алюминий сух.</v>
          </cell>
          <cell r="B89" t="e">
            <v>#REF!</v>
          </cell>
          <cell r="C89" t="e">
            <v>#REF!</v>
          </cell>
          <cell r="D89" t="e">
            <v>#REF!</v>
          </cell>
          <cell r="G89">
            <v>19.2</v>
          </cell>
          <cell r="H89">
            <v>1.4</v>
          </cell>
          <cell r="I89">
            <v>4.5</v>
          </cell>
          <cell r="J89">
            <v>72.916666666666671</v>
          </cell>
          <cell r="K89">
            <v>3214.2857142857147</v>
          </cell>
          <cell r="R89">
            <v>-1.4</v>
          </cell>
          <cell r="S89">
            <v>-1.4</v>
          </cell>
          <cell r="T89">
            <v>0</v>
          </cell>
          <cell r="U89">
            <v>-4.5</v>
          </cell>
          <cell r="V89">
            <v>-4.5000000000000009</v>
          </cell>
          <cell r="W89">
            <v>0</v>
          </cell>
          <cell r="X89">
            <v>0</v>
          </cell>
          <cell r="Y89">
            <v>-4.5000000000000009</v>
          </cell>
          <cell r="Z89" t="e">
            <v>#DIV/0!</v>
          </cell>
        </row>
        <row r="90">
          <cell r="A90" t="str">
            <v>Кальцинированная сода</v>
          </cell>
          <cell r="B90" t="e">
            <v>#REF!</v>
          </cell>
          <cell r="C90" t="e">
            <v>#REF!</v>
          </cell>
          <cell r="D90" t="e">
            <v>#REF!</v>
          </cell>
          <cell r="G90">
            <v>19.2</v>
          </cell>
          <cell r="H90">
            <v>0.4</v>
          </cell>
          <cell r="I90">
            <v>1.7</v>
          </cell>
          <cell r="J90">
            <v>20.833333333333336</v>
          </cell>
          <cell r="K90">
            <v>4250</v>
          </cell>
          <cell r="R90">
            <v>-0.4</v>
          </cell>
          <cell r="S90">
            <v>-0.40000000000000008</v>
          </cell>
          <cell r="T90">
            <v>0</v>
          </cell>
          <cell r="U90">
            <v>-1.7</v>
          </cell>
          <cell r="V90">
            <v>-1.7000000000000002</v>
          </cell>
          <cell r="W90">
            <v>0</v>
          </cell>
          <cell r="X90">
            <v>0</v>
          </cell>
          <cell r="Y90">
            <v>-1.7000000000000002</v>
          </cell>
          <cell r="Z90" t="e">
            <v>#DIV/0!</v>
          </cell>
        </row>
        <row r="91">
          <cell r="A91" t="str">
            <v>Жидкий хлор</v>
          </cell>
          <cell r="B91" t="e">
            <v>#REF!</v>
          </cell>
          <cell r="C91" t="e">
            <v>#REF!</v>
          </cell>
          <cell r="D91" t="e">
            <v>#REF!</v>
          </cell>
          <cell r="G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e">
            <v>#DIV/0!</v>
          </cell>
        </row>
        <row r="92">
          <cell r="A92" t="str">
            <v>Аммиачная вода</v>
          </cell>
          <cell r="B92" t="e">
            <v>#REF!</v>
          </cell>
          <cell r="C92" t="e">
            <v>#REF!</v>
          </cell>
          <cell r="D92" t="e">
            <v>#REF!</v>
          </cell>
          <cell r="G92">
            <v>187.2</v>
          </cell>
          <cell r="H92">
            <v>0.13</v>
          </cell>
          <cell r="I92">
            <v>0.1</v>
          </cell>
          <cell r="J92">
            <v>0.69444444444444453</v>
          </cell>
          <cell r="K92">
            <v>769.23076923076917</v>
          </cell>
          <cell r="L92">
            <v>168</v>
          </cell>
          <cell r="M92">
            <v>0.11</v>
          </cell>
          <cell r="N92">
            <v>0.11</v>
          </cell>
          <cell r="O92">
            <v>0.65476190476190477</v>
          </cell>
          <cell r="P92">
            <v>1000</v>
          </cell>
          <cell r="Q92">
            <v>0.94285714285714273</v>
          </cell>
          <cell r="R92">
            <v>-2.0000000000000004E-2</v>
          </cell>
          <cell r="S92">
            <v>-1.3333333333333327E-2</v>
          </cell>
          <cell r="T92">
            <v>-6.6666666666666801E-3</v>
          </cell>
          <cell r="U92">
            <v>9.999999999999995E-3</v>
          </cell>
          <cell r="V92">
            <v>-1.0256410256410249E-2</v>
          </cell>
          <cell r="Y92">
            <v>-1.0256410256410249E-2</v>
          </cell>
          <cell r="Z92" t="e">
            <v>#DIV/0!</v>
          </cell>
        </row>
        <row r="93">
          <cell r="A93" t="str">
            <v>Флокулянт</v>
          </cell>
          <cell r="B93" t="e">
            <v>#REF!</v>
          </cell>
          <cell r="C93" t="e">
            <v>#REF!</v>
          </cell>
          <cell r="D93" t="e">
            <v>#REF!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e">
            <v>#DIV/0!</v>
          </cell>
        </row>
        <row r="94">
          <cell r="A94" t="str">
            <v>Хлорная известь</v>
          </cell>
          <cell r="B94" t="e">
            <v>#REF!</v>
          </cell>
          <cell r="C94" t="e">
            <v>#REF!</v>
          </cell>
          <cell r="D94" t="e">
            <v>#REF!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e">
            <v>#DIV/0!</v>
          </cell>
        </row>
        <row r="95">
          <cell r="A95" t="str">
            <v>Гипохлорид натрия</v>
          </cell>
          <cell r="B95">
            <v>390.7</v>
          </cell>
          <cell r="C95">
            <v>8.4</v>
          </cell>
          <cell r="D95">
            <v>20.5</v>
          </cell>
          <cell r="E95">
            <v>21.499872024571282</v>
          </cell>
          <cell r="F95">
            <v>2440.4761904761904</v>
          </cell>
          <cell r="G95">
            <v>413.7</v>
          </cell>
          <cell r="H95">
            <v>8.9</v>
          </cell>
          <cell r="I95">
            <v>27.8</v>
          </cell>
          <cell r="J95">
            <v>21.513173797437759</v>
          </cell>
          <cell r="K95">
            <v>3123.5955056179773</v>
          </cell>
          <cell r="L95">
            <v>401.74</v>
          </cell>
          <cell r="M95">
            <v>9.06</v>
          </cell>
          <cell r="N95">
            <v>27.9</v>
          </cell>
          <cell r="O95">
            <v>22.551899238313336</v>
          </cell>
          <cell r="P95">
            <v>3079.4701986754967</v>
          </cell>
          <cell r="Q95">
            <v>1.0482832263921602</v>
          </cell>
          <cell r="R95">
            <v>0.16000000000000014</v>
          </cell>
          <cell r="S95">
            <v>-0.25729755861735515</v>
          </cell>
          <cell r="T95">
            <v>0.4172975586173544</v>
          </cell>
          <cell r="U95">
            <v>9.9999999999997868E-2</v>
          </cell>
          <cell r="V95">
            <v>-0.80369349770364862</v>
          </cell>
          <cell r="W95">
            <v>1.303468778602523</v>
          </cell>
          <cell r="X95">
            <v>-0.39977528089887437</v>
          </cell>
          <cell r="Y95">
            <v>9.9999999999999978E-2</v>
          </cell>
          <cell r="Z95">
            <v>1.0489317895725025</v>
          </cell>
        </row>
        <row r="96">
          <cell r="A96" t="str">
            <v>Марганцевокислый калий</v>
          </cell>
          <cell r="B96" t="e">
            <v>#REF!</v>
          </cell>
          <cell r="C96" t="e">
            <v>#REF!</v>
          </cell>
          <cell r="D96" t="e">
            <v>#REF!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e">
            <v>#DIV/0!</v>
          </cell>
        </row>
        <row r="97">
          <cell r="A97" t="str">
            <v>Поваренная соль</v>
          </cell>
          <cell r="B97" t="e">
            <v>#REF!</v>
          </cell>
          <cell r="C97" t="e">
            <v>#REF!</v>
          </cell>
          <cell r="D97" t="e">
            <v>#REF!</v>
          </cell>
          <cell r="R97">
            <v>0</v>
          </cell>
          <cell r="U97">
            <v>0</v>
          </cell>
          <cell r="Y97">
            <v>0</v>
          </cell>
          <cell r="Z97" t="e">
            <v>#DIV/0!</v>
          </cell>
        </row>
        <row r="98">
          <cell r="A98" t="str">
            <v>ИТОГО</v>
          </cell>
          <cell r="D98" t="e">
            <v>#REF!</v>
          </cell>
          <cell r="I98">
            <v>34.1</v>
          </cell>
          <cell r="N98">
            <v>28.009999999999998</v>
          </cell>
          <cell r="U98">
            <v>-6.0900000000000025</v>
          </cell>
          <cell r="V98">
            <v>-7.0139499079600602</v>
          </cell>
          <cell r="W98">
            <v>1.303468778602523</v>
          </cell>
          <cell r="X98">
            <v>-0.39977528089887437</v>
          </cell>
          <cell r="Y98">
            <v>-6.1102564102564116</v>
          </cell>
        </row>
        <row r="99">
          <cell r="Y99">
            <v>0</v>
          </cell>
        </row>
        <row r="100">
          <cell r="A100" t="str">
            <v>ИТОГО ПО ВОДОПРОВОДУ</v>
          </cell>
          <cell r="B100" t="str">
            <v>февраль2001 года</v>
          </cell>
          <cell r="G100" t="str">
            <v>февраль 2002 /план/</v>
          </cell>
          <cell r="L100" t="str">
            <v>февраль 2002 год /факт/</v>
          </cell>
          <cell r="Q100" t="str">
            <v>Коэф-нт</v>
          </cell>
          <cell r="R100" t="str">
            <v>Экономия</v>
          </cell>
          <cell r="S100" t="str">
            <v>в том числе</v>
          </cell>
          <cell r="U100" t="str">
            <v>отклонения факт январь 2002/план 2002</v>
          </cell>
          <cell r="Z100" t="str">
            <v>Коэф-нт</v>
          </cell>
        </row>
        <row r="101">
          <cell r="A101" t="str">
            <v>Наименование</v>
          </cell>
          <cell r="B101" t="str">
            <v>Объем</v>
          </cell>
          <cell r="C101" t="str">
            <v>Кол-во</v>
          </cell>
          <cell r="D101" t="str">
            <v>Ст-ть</v>
          </cell>
          <cell r="E101" t="str">
            <v>Норма</v>
          </cell>
          <cell r="F101" t="str">
            <v>Цена</v>
          </cell>
          <cell r="G101" t="str">
            <v>Объем</v>
          </cell>
          <cell r="H101" t="str">
            <v>Кол-во</v>
          </cell>
          <cell r="I101" t="str">
            <v>Ст-ть</v>
          </cell>
          <cell r="J101" t="str">
            <v>Норма</v>
          </cell>
          <cell r="K101" t="str">
            <v>Цена</v>
          </cell>
          <cell r="L101" t="str">
            <v>Объем</v>
          </cell>
          <cell r="M101" t="str">
            <v>Кол-во</v>
          </cell>
          <cell r="N101" t="str">
            <v>Ст-ть</v>
          </cell>
          <cell r="O101" t="str">
            <v>Норма</v>
          </cell>
          <cell r="P101" t="str">
            <v>Цена</v>
          </cell>
          <cell r="Q101" t="str">
            <v>роста,</v>
          </cell>
          <cell r="R101" t="str">
            <v>(перерасх.)</v>
          </cell>
          <cell r="S101" t="str">
            <v>За счет</v>
          </cell>
          <cell r="T101" t="str">
            <v>За счет</v>
          </cell>
          <cell r="U101" t="str">
            <v>Общее</v>
          </cell>
          <cell r="V101" t="str">
            <v>За счет</v>
          </cell>
          <cell r="W101" t="str">
            <v>За счет</v>
          </cell>
          <cell r="X101" t="str">
            <v>За счет</v>
          </cell>
          <cell r="Y101" t="str">
            <v>котроль</v>
          </cell>
          <cell r="Z101" t="str">
            <v>роста,</v>
          </cell>
        </row>
        <row r="102">
          <cell r="B102" t="str">
            <v>воды</v>
          </cell>
          <cell r="E102" t="str">
            <v>расхода</v>
          </cell>
          <cell r="G102" t="str">
            <v>воды</v>
          </cell>
          <cell r="J102" t="str">
            <v>расхода</v>
          </cell>
          <cell r="L102" t="str">
            <v>воды</v>
          </cell>
          <cell r="O102" t="str">
            <v>расхода</v>
          </cell>
          <cell r="Q102" t="str">
            <v>снижения</v>
          </cell>
          <cell r="R102" t="str">
            <v>от плана</v>
          </cell>
          <cell r="S102" t="str">
            <v>объемов</v>
          </cell>
          <cell r="T102" t="str">
            <v>норм</v>
          </cell>
          <cell r="V102" t="str">
            <v>объемов</v>
          </cell>
          <cell r="W102" t="str">
            <v>норм</v>
          </cell>
          <cell r="X102" t="str">
            <v>цен</v>
          </cell>
          <cell r="Y102" t="str">
            <v>разницы</v>
          </cell>
          <cell r="Z102" t="str">
            <v>снижения</v>
          </cell>
        </row>
        <row r="103">
          <cell r="B103" t="str">
            <v>(т.к.м)</v>
          </cell>
          <cell r="C103" t="str">
            <v>(тн)</v>
          </cell>
          <cell r="D103" t="str">
            <v>(т.р)</v>
          </cell>
          <cell r="E103" t="str">
            <v>(кг/т.к.м)</v>
          </cell>
          <cell r="F103" t="str">
            <v>(руб/тн)</v>
          </cell>
          <cell r="G103" t="str">
            <v>(т.к.м)</v>
          </cell>
          <cell r="H103" t="str">
            <v>(тн)</v>
          </cell>
          <cell r="I103" t="str">
            <v>(т.р)</v>
          </cell>
          <cell r="J103" t="str">
            <v>(кг/т.к.м)</v>
          </cell>
          <cell r="K103" t="str">
            <v>(руб/тн)</v>
          </cell>
          <cell r="L103" t="str">
            <v>(т.к.м)</v>
          </cell>
          <cell r="M103" t="str">
            <v>(тн)</v>
          </cell>
          <cell r="N103" t="str">
            <v>(т.р)</v>
          </cell>
          <cell r="O103" t="str">
            <v>(кг/т.к.м)</v>
          </cell>
          <cell r="P103" t="str">
            <v>(руб/тн)</v>
          </cell>
          <cell r="Q103" t="str">
            <v>нормы</v>
          </cell>
          <cell r="R103" t="str">
            <v>(тонн)</v>
          </cell>
          <cell r="S103" t="str">
            <v>(тонн)</v>
          </cell>
          <cell r="T103" t="str">
            <v>(тонн)</v>
          </cell>
          <cell r="U103" t="str">
            <v>(т.р)</v>
          </cell>
          <cell r="V103" t="str">
            <v>(т.р)</v>
          </cell>
          <cell r="W103" t="str">
            <v>(т.р)</v>
          </cell>
          <cell r="X103" t="str">
            <v>(т.р)</v>
          </cell>
          <cell r="Z103" t="str">
            <v>нормы</v>
          </cell>
        </row>
        <row r="104">
          <cell r="A104" t="str">
            <v>Сернокис.алюминий жид.</v>
          </cell>
          <cell r="B104" t="e">
            <v>#REF!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82810</v>
          </cell>
          <cell r="H104">
            <v>5656.5</v>
          </cell>
          <cell r="I104">
            <v>8806.7000000000007</v>
          </cell>
          <cell r="J104">
            <v>68.306967757517214</v>
          </cell>
          <cell r="K104">
            <v>1556.9168213559622</v>
          </cell>
          <cell r="L104">
            <v>81072.100000000006</v>
          </cell>
          <cell r="M104">
            <v>5734.5</v>
          </cell>
          <cell r="N104">
            <v>6970.1</v>
          </cell>
          <cell r="O104">
            <v>70.733334895728618</v>
          </cell>
          <cell r="P104">
            <v>1215.4677827186329</v>
          </cell>
          <cell r="Q104">
            <v>1.0355215173190642</v>
          </cell>
          <cell r="R104">
            <v>78</v>
          </cell>
          <cell r="S104">
            <v>-123.4620176181264</v>
          </cell>
          <cell r="T104">
            <v>201.46201761812645</v>
          </cell>
          <cell r="U104">
            <v>-1836.6000000000004</v>
          </cell>
          <cell r="V104">
            <v>-192.20445571965067</v>
          </cell>
          <cell r="W104">
            <v>313.67107559845857</v>
          </cell>
          <cell r="X104">
            <v>-1958.0666198788083</v>
          </cell>
          <cell r="Y104">
            <v>-1836.6000000000004</v>
          </cell>
          <cell r="Z104" t="e">
            <v>#REF!</v>
          </cell>
        </row>
        <row r="105">
          <cell r="A105" t="str">
            <v>Сернокис.алюминий сух.</v>
          </cell>
          <cell r="B105" t="e">
            <v>#REF!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>
            <v>1293.2</v>
          </cell>
          <cell r="H105">
            <v>20.7</v>
          </cell>
          <cell r="I105">
            <v>66.039999999999992</v>
          </cell>
          <cell r="J105">
            <v>16.006804825239715</v>
          </cell>
          <cell r="K105">
            <v>3190.3381642512072</v>
          </cell>
          <cell r="L105">
            <v>2531.3000000000002</v>
          </cell>
          <cell r="M105">
            <v>82.8</v>
          </cell>
          <cell r="N105">
            <v>241</v>
          </cell>
          <cell r="O105">
            <v>32.71046497846956</v>
          </cell>
          <cell r="P105">
            <v>2910.6280193236717</v>
          </cell>
          <cell r="Q105">
            <v>2.0435349425196536</v>
          </cell>
          <cell r="R105">
            <v>62.099999999999994</v>
          </cell>
          <cell r="S105">
            <v>-1.6772291993720558</v>
          </cell>
          <cell r="T105">
            <v>63.777229199372059</v>
          </cell>
          <cell r="U105">
            <v>174.96</v>
          </cell>
          <cell r="V105">
            <v>149.21602668759812</v>
          </cell>
          <cell r="W105">
            <v>37.552885229500326</v>
          </cell>
          <cell r="X105">
            <v>-11.808911917098445</v>
          </cell>
          <cell r="Y105">
            <v>174.96</v>
          </cell>
          <cell r="Z105" t="e">
            <v>#REF!</v>
          </cell>
        </row>
        <row r="106">
          <cell r="A106" t="str">
            <v>Кальцинированная сода</v>
          </cell>
          <cell r="B106" t="e">
            <v>#REF!</v>
          </cell>
          <cell r="C106" t="e">
            <v>#REF!</v>
          </cell>
          <cell r="D106" t="e">
            <v>#REF!</v>
          </cell>
          <cell r="E106">
            <v>0</v>
          </cell>
          <cell r="F106">
            <v>0</v>
          </cell>
          <cell r="G106">
            <v>19.2</v>
          </cell>
          <cell r="H106">
            <v>0.4</v>
          </cell>
          <cell r="I106">
            <v>1.7</v>
          </cell>
          <cell r="J106">
            <v>20.833333333333336</v>
          </cell>
          <cell r="K106">
            <v>4250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-0.4</v>
          </cell>
          <cell r="S106">
            <v>-0.40000000000000008</v>
          </cell>
          <cell r="T106">
            <v>0</v>
          </cell>
          <cell r="U106">
            <v>-1.7</v>
          </cell>
          <cell r="V106">
            <v>-1.7000000000000002</v>
          </cell>
          <cell r="W106">
            <v>0.2</v>
          </cell>
          <cell r="X106">
            <v>0</v>
          </cell>
          <cell r="Y106">
            <v>-1.5000000000000002</v>
          </cell>
          <cell r="Z106" t="e">
            <v>#DIV/0!</v>
          </cell>
        </row>
        <row r="107">
          <cell r="A107" t="str">
            <v>Жидкий хлор</v>
          </cell>
          <cell r="B107" t="e">
            <v>#REF!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>
            <v>87852.4</v>
          </cell>
          <cell r="H107">
            <v>201.5</v>
          </cell>
          <cell r="I107">
            <v>974.36</v>
          </cell>
          <cell r="J107">
            <v>2.2936197531313889</v>
          </cell>
          <cell r="K107">
            <v>4835.5334987593051</v>
          </cell>
          <cell r="L107">
            <v>87921</v>
          </cell>
          <cell r="M107">
            <v>191.3</v>
          </cell>
          <cell r="N107">
            <v>646.90000000000009</v>
          </cell>
          <cell r="O107">
            <v>2.1758169265590701</v>
          </cell>
          <cell r="P107">
            <v>3381.5995818086781</v>
          </cell>
          <cell r="Q107">
            <v>0.94863890302152865</v>
          </cell>
          <cell r="R107">
            <v>-10.199999999999989</v>
          </cell>
          <cell r="S107">
            <v>2.415382704613056</v>
          </cell>
          <cell r="T107">
            <v>-12.615382704613067</v>
          </cell>
          <cell r="U107">
            <v>-327.45999999999992</v>
          </cell>
          <cell r="V107">
            <v>7.7849206633714942</v>
          </cell>
          <cell r="W107">
            <v>-57.761444013870403</v>
          </cell>
          <cell r="X107">
            <v>-277.4834766495012</v>
          </cell>
          <cell r="Y107">
            <v>-327.46000000000009</v>
          </cell>
          <cell r="Z107" t="e">
            <v>#REF!</v>
          </cell>
        </row>
        <row r="108">
          <cell r="A108" t="str">
            <v>Аммиачная вода</v>
          </cell>
          <cell r="B108" t="e">
            <v>#REF!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86865.600000000006</v>
          </cell>
          <cell r="H108">
            <v>118.63</v>
          </cell>
          <cell r="I108">
            <v>120.78</v>
          </cell>
          <cell r="J108">
            <v>1.3656729476340461</v>
          </cell>
          <cell r="K108">
            <v>1018.1235775099047</v>
          </cell>
          <cell r="L108">
            <v>85252.800000000003</v>
          </cell>
          <cell r="M108">
            <v>115.50999999999999</v>
          </cell>
          <cell r="N108">
            <v>92.110000000000014</v>
          </cell>
          <cell r="O108">
            <v>1.3549115102377867</v>
          </cell>
          <cell r="P108">
            <v>797.42013678469414</v>
          </cell>
          <cell r="Q108">
            <v>0.99212004791124908</v>
          </cell>
          <cell r="R108">
            <v>-3.1200000000000045</v>
          </cell>
          <cell r="S108">
            <v>-2.2168516544734533</v>
          </cell>
          <cell r="T108">
            <v>-0.90314834552654888</v>
          </cell>
          <cell r="U108">
            <v>-28.669999999999987</v>
          </cell>
          <cell r="V108">
            <v>-2.2540361869490795</v>
          </cell>
          <cell r="W108">
            <v>-0.93898843776549334</v>
          </cell>
          <cell r="X108">
            <v>-25.497231785541846</v>
          </cell>
          <cell r="Y108">
            <v>-28.690256410256417</v>
          </cell>
          <cell r="Z108" t="e">
            <v>#REF!</v>
          </cell>
        </row>
        <row r="109">
          <cell r="A109" t="str">
            <v>Флокулянт</v>
          </cell>
          <cell r="B109" t="e">
            <v>#REF!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>
            <v>54440.3</v>
          </cell>
          <cell r="H109">
            <v>116.8</v>
          </cell>
          <cell r="I109">
            <v>3292.3999999999996</v>
          </cell>
          <cell r="J109">
            <v>2.1454694408370267</v>
          </cell>
          <cell r="K109">
            <v>28188.35616438356</v>
          </cell>
          <cell r="L109">
            <v>54320.7</v>
          </cell>
          <cell r="M109">
            <v>111.6</v>
          </cell>
          <cell r="N109">
            <v>3103.8999999999996</v>
          </cell>
          <cell r="O109">
            <v>2.0544654247828178</v>
          </cell>
          <cell r="P109">
            <v>27812.724014336916</v>
          </cell>
          <cell r="Q109">
            <v>0.95758316836304835</v>
          </cell>
          <cell r="R109">
            <v>-5.2000000000000028</v>
          </cell>
          <cell r="S109">
            <v>-0.32770949387889547</v>
          </cell>
          <cell r="T109">
            <v>-4.872290506121093</v>
          </cell>
          <cell r="U109">
            <v>-188.5</v>
          </cell>
          <cell r="V109">
            <v>-9.5034907172405205</v>
          </cell>
          <cell r="W109">
            <v>-137.33044867669855</v>
          </cell>
          <cell r="X109">
            <v>-41.66606060606064</v>
          </cell>
          <cell r="Y109">
            <v>-188.49999999999972</v>
          </cell>
          <cell r="Z109" t="e">
            <v>#REF!</v>
          </cell>
        </row>
        <row r="110">
          <cell r="A110" t="str">
            <v>Хлорная известь</v>
          </cell>
          <cell r="B110" t="e">
            <v>#REF!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453</v>
          </cell>
          <cell r="H110">
            <v>0.9</v>
          </cell>
          <cell r="I110">
            <v>6.28</v>
          </cell>
          <cell r="J110">
            <v>1.9867549668874172</v>
          </cell>
          <cell r="K110">
            <v>6977.7777777777774</v>
          </cell>
          <cell r="L110">
            <v>419.9</v>
          </cell>
          <cell r="M110">
            <v>1.4000000000000001</v>
          </cell>
          <cell r="N110">
            <v>7.3</v>
          </cell>
          <cell r="O110">
            <v>3.3341271731364617</v>
          </cell>
          <cell r="P110">
            <v>5214.2857142857138</v>
          </cell>
          <cell r="R110">
            <v>0.50000000000000011</v>
          </cell>
          <cell r="S110">
            <v>-5.8454746136865382E-2</v>
          </cell>
          <cell r="T110">
            <v>0.55845474613686541</v>
          </cell>
          <cell r="U110">
            <v>1.0199999999999996</v>
          </cell>
          <cell r="V110">
            <v>-1.1077218543046359</v>
          </cell>
          <cell r="W110">
            <v>3.8952218543046366</v>
          </cell>
          <cell r="X110">
            <v>-1.9675000000000007</v>
          </cell>
          <cell r="Y110">
            <v>0.81999999999999984</v>
          </cell>
          <cell r="Z110" t="e">
            <v>#REF!</v>
          </cell>
        </row>
        <row r="111">
          <cell r="A111" t="str">
            <v>Гипохлорид натрия</v>
          </cell>
          <cell r="B111" t="e">
            <v>#REF!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413.7</v>
          </cell>
          <cell r="H111">
            <v>9.6</v>
          </cell>
          <cell r="I111">
            <v>30.1</v>
          </cell>
          <cell r="J111">
            <v>23.205221174764322</v>
          </cell>
          <cell r="K111">
            <v>3135.416666666667</v>
          </cell>
          <cell r="L111">
            <v>401.74</v>
          </cell>
          <cell r="M111">
            <v>9.16</v>
          </cell>
          <cell r="N111">
            <v>28</v>
          </cell>
          <cell r="O111">
            <v>22.800816448449247</v>
          </cell>
          <cell r="P111">
            <v>3056.7685589519651</v>
          </cell>
          <cell r="Q111">
            <v>0.98257268382535978</v>
          </cell>
          <cell r="R111">
            <v>-0.4399999999999995</v>
          </cell>
          <cell r="S111">
            <v>-0.25729755861735515</v>
          </cell>
          <cell r="T111">
            <v>-0.18270244138264558</v>
          </cell>
          <cell r="U111">
            <v>-2.1000000000000014</v>
          </cell>
          <cell r="V111">
            <v>-0.80369349770364862</v>
          </cell>
          <cell r="W111">
            <v>-0.89653122139747676</v>
          </cell>
          <cell r="X111">
            <v>-0.39977528089887437</v>
          </cell>
          <cell r="Y111">
            <v>-2.0999999999999996</v>
          </cell>
          <cell r="Z111" t="e">
            <v>#REF!</v>
          </cell>
        </row>
        <row r="112">
          <cell r="A112" t="str">
            <v>Марганцевокислый калий</v>
          </cell>
          <cell r="B112" t="e">
            <v>#REF!</v>
          </cell>
          <cell r="C112" t="e">
            <v>#REF!</v>
          </cell>
          <cell r="D112" t="e">
            <v>#REF!</v>
          </cell>
          <cell r="G112">
            <v>0</v>
          </cell>
          <cell r="H112">
            <v>0</v>
          </cell>
          <cell r="I112">
            <v>0</v>
          </cell>
          <cell r="L112">
            <v>0</v>
          </cell>
          <cell r="M112">
            <v>0</v>
          </cell>
          <cell r="N112">
            <v>0</v>
          </cell>
          <cell r="O112" t="e">
            <v>#DIV/0!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e">
            <v>#DIV/0!</v>
          </cell>
        </row>
        <row r="113">
          <cell r="A113" t="str">
            <v>Поваренная соль</v>
          </cell>
          <cell r="B113" t="e">
            <v>#REF!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>
            <v>1847</v>
          </cell>
          <cell r="H113">
            <v>15.299999999999999</v>
          </cell>
          <cell r="I113">
            <v>18.900000000000002</v>
          </cell>
          <cell r="J113">
            <v>8.283703302652949</v>
          </cell>
          <cell r="K113">
            <v>1235.2941176470592</v>
          </cell>
          <cell r="L113">
            <v>1386.4</v>
          </cell>
          <cell r="M113">
            <v>13.4</v>
          </cell>
          <cell r="N113">
            <v>15.2</v>
          </cell>
          <cell r="O113">
            <v>9.6653202538949792</v>
          </cell>
          <cell r="P113">
            <v>1134.3283582089553</v>
          </cell>
          <cell r="Q113">
            <v>1.1667873535257536</v>
          </cell>
          <cell r="R113">
            <v>-1.8999999999999986</v>
          </cell>
          <cell r="S113">
            <v>-3.8154737412019477</v>
          </cell>
          <cell r="T113">
            <v>1.9154737412019509</v>
          </cell>
          <cell r="U113">
            <v>-3.7000000000000028</v>
          </cell>
          <cell r="V113">
            <v>-4.7132322685435843</v>
          </cell>
          <cell r="W113">
            <v>2.3661734450141751</v>
          </cell>
          <cell r="X113">
            <v>-1.3529411764705932</v>
          </cell>
          <cell r="Y113">
            <v>-3.7000000000000024</v>
          </cell>
          <cell r="Z113" t="e">
            <v>#REF!</v>
          </cell>
        </row>
        <row r="114">
          <cell r="A114" t="str">
            <v>ИТОГО</v>
          </cell>
          <cell r="D114" t="e">
            <v>#REF!</v>
          </cell>
          <cell r="I114">
            <v>13317.260000000004</v>
          </cell>
          <cell r="N114">
            <v>11104.509999999998</v>
          </cell>
          <cell r="U114">
            <v>-2212.75</v>
          </cell>
          <cell r="V114">
            <v>-55.285682893422532</v>
          </cell>
          <cell r="W114">
            <v>160.75794377754573</v>
          </cell>
          <cell r="X114">
            <v>-2318.2425172943799</v>
          </cell>
          <cell r="Y114">
            <v>-2212.7702564102569</v>
          </cell>
        </row>
        <row r="115">
          <cell r="A115" t="str">
            <v xml:space="preserve"> </v>
          </cell>
          <cell r="D115">
            <v>13389.100000000002</v>
          </cell>
          <cell r="I115">
            <v>13285.7</v>
          </cell>
          <cell r="U115">
            <v>-2212.75</v>
          </cell>
          <cell r="V115">
            <v>-2212.7702564102569</v>
          </cell>
        </row>
        <row r="116">
          <cell r="Y116">
            <v>2.0256410256934032E-2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оро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"/>
      <sheetName val="Лист17"/>
    </sheetNames>
    <sheetDataSet>
      <sheetData sheetId="0" refreshError="1">
        <row r="1">
          <cell r="A1" t="str">
            <v>НАИМЕНОВАНИЕ ПЛАТЕЛЬЩИКА</v>
          </cell>
          <cell r="B1" t="str">
            <v>Дебиторская задолженность на первое число месяца.</v>
          </cell>
          <cell r="C1" t="str">
            <v>Выст,вода население. (м3)</v>
          </cell>
          <cell r="D1" t="str">
            <v>Выст,вода пр,потребит. (м3)</v>
          </cell>
          <cell r="E1" t="str">
            <v>ВСЕГО ВОДА</v>
          </cell>
          <cell r="F1" t="str">
            <v>Выставлено кан.населен(м3)</v>
          </cell>
          <cell r="G1" t="str">
            <v>Выст.канал.пр.потреб (м3)</v>
          </cell>
          <cell r="H1" t="str">
            <v>ВСЕГО КАНАЛ</v>
          </cell>
          <cell r="I1" t="str">
            <v>Всего выставлено (м3)</v>
          </cell>
          <cell r="J1" t="str">
            <v>Выст,вода население. (руб)</v>
          </cell>
          <cell r="K1" t="str">
            <v>Выст,вода пр,потребит. (руб)</v>
          </cell>
          <cell r="L1" t="str">
            <v>ВСЕГО ВОДА    РУБ</v>
          </cell>
          <cell r="M1" t="str">
            <v>Выставлено кан. нас.  (руб)</v>
          </cell>
          <cell r="N1" t="str">
            <v>Выст.канал. пр.потребит (руб)</v>
          </cell>
          <cell r="O1" t="str">
            <v>ВСЕГО КАН      РУБ</v>
          </cell>
          <cell r="P1" t="str">
            <v>Пени</v>
          </cell>
          <cell r="Q1" t="str">
            <v>Лимиты</v>
          </cell>
          <cell r="R1" t="str">
            <v>ПДК</v>
          </cell>
          <cell r="S1" t="str">
            <v>Льготы населения</v>
          </cell>
          <cell r="T1" t="str">
            <v>Прочие начисления</v>
          </cell>
          <cell r="U1" t="str">
            <v>5% по начисл</v>
          </cell>
          <cell r="V1" t="str">
            <v>Всего      выставлено (руб)</v>
          </cell>
          <cell r="W1" t="str">
            <v>Всего оплачено по В/К</v>
          </cell>
          <cell r="X1" t="str">
            <v>Оплата вода население</v>
          </cell>
          <cell r="Y1" t="str">
            <v>Оплата вода пр.потреб</v>
          </cell>
          <cell r="Z1" t="str">
            <v>Оплата   канализ. население</v>
          </cell>
          <cell r="AA1" t="str">
            <v>Оплата   канализ. пр.потреб</v>
          </cell>
          <cell r="AB1" t="str">
            <v>Из них  оплата Р/С</v>
          </cell>
          <cell r="AC1" t="str">
            <v>Из них оплата В/З</v>
          </cell>
          <cell r="AD1" t="str">
            <v>ИТОГО       Р/С и В/З</v>
          </cell>
          <cell r="AE1" t="str">
            <v>Пени</v>
          </cell>
          <cell r="AF1" t="str">
            <v>Пени</v>
          </cell>
          <cell r="AG1" t="str">
            <v>Пени</v>
          </cell>
          <cell r="AH1" t="str">
            <v>Лимиты</v>
          </cell>
          <cell r="AI1" t="str">
            <v>Лимиты</v>
          </cell>
          <cell r="AJ1" t="str">
            <v>Лимиты</v>
          </cell>
          <cell r="AK1" t="str">
            <v>ПДК</v>
          </cell>
          <cell r="AL1" t="str">
            <v>ПДК</v>
          </cell>
          <cell r="AM1" t="str">
            <v>ПДК</v>
          </cell>
          <cell r="AN1" t="str">
            <v>Не зачт.   переплата тек.месяца</v>
          </cell>
          <cell r="AO1" t="str">
            <v xml:space="preserve">Сборы  сберкассы   </v>
          </cell>
          <cell r="AP1" t="str">
            <v xml:space="preserve">Прочие начисления  </v>
          </cell>
          <cell r="AQ1" t="str">
            <v>5% по оплач</v>
          </cell>
          <cell r="AR1" t="str">
            <v>ВСЕГО</v>
          </cell>
          <cell r="AS1" t="str">
            <v>Из них опл.   В/З вода нас.</v>
          </cell>
          <cell r="AT1" t="str">
            <v>Из них опл.   В/З С УПРАВЛЕНИЕМ вода НАСЕЛЕНИЕ</v>
          </cell>
          <cell r="AU1" t="str">
            <v>Из них опл.В/З С ПРЕДПРИЯТИЕ вода НАСЕЛЕНИЕ</v>
          </cell>
          <cell r="AV1" t="str">
            <v>Из них опл.  В/З             вода ПРОЧИЕ</v>
          </cell>
          <cell r="AW1" t="str">
            <v>Из них опл.   В/З С УПРАВЛЕНИЕМ вода ПРОЧИЕ</v>
          </cell>
          <cell r="AX1" t="str">
            <v>Из них опл.В/З С ПРЕДПРИЯТИЕМ вода ПРОЧИЕ</v>
          </cell>
          <cell r="AY1" t="str">
            <v>Из них опл. В/З канал. нас.</v>
          </cell>
          <cell r="AZ1" t="str">
            <v>Из них опл.   В/З С УПРАВЛЕНИЕМ канал.НАСЕЛЕНИЕ</v>
          </cell>
          <cell r="BA1" t="str">
            <v>Из них опл.В/З С ПРЕДПРИЯТИЕ канал.НАСЕЛЕНИЕ</v>
          </cell>
          <cell r="BB1" t="str">
            <v>Из них опл. В/З  канал проч.</v>
          </cell>
          <cell r="BC1" t="str">
            <v>Из них опл.   В/З С УПРАВЛЕНИЕМ канал.ПРОЧИЕ</v>
          </cell>
          <cell r="BD1" t="str">
            <v>Из них опл.В/З С ПРЕДПРИЯТИЕМ КАНАЛ.ПРОЧИЕ</v>
          </cell>
          <cell r="BE1" t="str">
            <v>Из них оплата Р/С вода нас.</v>
          </cell>
          <cell r="BF1" t="str">
            <v>Из них опл. Р/С вода проч.</v>
          </cell>
          <cell r="BG1" t="str">
            <v>Из них опл. Р/С канал. нас.</v>
          </cell>
          <cell r="BH1" t="str">
            <v>Из них оплата Р/С канал пр.</v>
          </cell>
          <cell r="BI1" t="str">
            <v>Всего Оплата Р/С вода</v>
          </cell>
          <cell r="BJ1" t="str">
            <v>Всего Оплата Р/С канализ.</v>
          </cell>
          <cell r="BK1" t="str">
            <v>Всего Оплата В/З   вода</v>
          </cell>
          <cell r="BL1" t="str">
            <v>Всего Оплата В/З канализ</v>
          </cell>
          <cell r="BM1" t="str">
            <v>Из них опл.   В/З С УПРАВЛЕНИЕМ ВОДА</v>
          </cell>
          <cell r="BN1" t="str">
            <v>Из них опл.В/З С ПРЕДПРИЯТИЕМ в  ВОДА</v>
          </cell>
          <cell r="BO1" t="str">
            <v>Из них опл.   В/З С УПРАВЛЕНИЕМ   КАНАЛИЗАЦИЯ</v>
          </cell>
          <cell r="BP1" t="str">
            <v>Из них опл.В/З С ПРЕДПРИЯТИЕМ    КАНАЛИЗАЦИЯ</v>
          </cell>
          <cell r="BQ1" t="str">
            <v>Не зачт. перепл. тек.мес.Р/С</v>
          </cell>
          <cell r="BR1" t="str">
            <v>Не зачт. перепл. тек.мес.В/З</v>
          </cell>
          <cell r="BS1" t="str">
            <v>Не зачт. перепл. тек.мес.В/З С УПРАВЛЕНИЕМ</v>
          </cell>
          <cell r="BT1" t="str">
            <v>Не зачт. перепл. тек.мес.В/З С ПРЕДПРИЯТИЯМИ</v>
          </cell>
          <cell r="BU1" t="str">
            <v>Дебиторская задолженность на последнее число</v>
          </cell>
          <cell r="BV1" t="str">
            <v>Оплачено в  2000 от выст 2000</v>
          </cell>
          <cell r="BW1" t="str">
            <v>Выставлено горячая вода население  м3</v>
          </cell>
          <cell r="BX1" t="str">
            <v>Выставлено горячая вода прочие   м3</v>
          </cell>
          <cell r="BY1" t="str">
            <v>ВСЕГО горячая вода    м3</v>
          </cell>
          <cell r="BZ1" t="str">
            <v>Выставлено горячая вода население   руб</v>
          </cell>
          <cell r="CA1" t="str">
            <v>Выставлено горячая вода прочие   руб</v>
          </cell>
          <cell r="CB1" t="str">
            <v>ВСЕГО горячая вода    руб</v>
          </cell>
          <cell r="CC1" t="str">
            <v>ВСЕГО 
ОПЛАТА КАН,ОТ ГОР,ВОДЫ</v>
          </cell>
          <cell r="CD1" t="str">
            <v>ОПЛАТА КАН,ОТ ГОР,ВОДЫ НАСЕЛЕНИЕ</v>
          </cell>
          <cell r="CE1" t="str">
            <v>ОПЛАТА КАН,ОТ ГОР,ВОДЫ ПРОЧИЕ</v>
          </cell>
        </row>
        <row r="2">
          <cell r="A2" t="str">
            <v>1.КОМИТЕТ ПО СОДЕРЖАНИЮ ЖИЛ.ФОНДА, В ТОМ ЧИСЛЕ</v>
          </cell>
          <cell r="B2">
            <v>0</v>
          </cell>
          <cell r="C2">
            <v>247399</v>
          </cell>
          <cell r="D2">
            <v>526</v>
          </cell>
          <cell r="E2">
            <v>247925</v>
          </cell>
          <cell r="F2">
            <v>365161</v>
          </cell>
          <cell r="G2">
            <v>618</v>
          </cell>
          <cell r="H2">
            <v>365779</v>
          </cell>
          <cell r="I2">
            <v>613704</v>
          </cell>
          <cell r="J2">
            <v>836208.62</v>
          </cell>
          <cell r="K2">
            <v>3092.88</v>
          </cell>
          <cell r="L2">
            <v>839301.5</v>
          </cell>
          <cell r="M2">
            <v>1234244.18</v>
          </cell>
          <cell r="N2">
            <v>3819.24</v>
          </cell>
          <cell r="O2">
            <v>1238063.42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2077364.92</v>
          </cell>
          <cell r="W2">
            <v>627671.83000000007</v>
          </cell>
          <cell r="X2">
            <v>263001.90999999997</v>
          </cell>
          <cell r="Y2">
            <v>0</v>
          </cell>
          <cell r="Z2">
            <v>364669.92</v>
          </cell>
          <cell r="AA2">
            <v>0</v>
          </cell>
          <cell r="AB2">
            <v>627671.83000000007</v>
          </cell>
          <cell r="AC2">
            <v>0</v>
          </cell>
          <cell r="AD2">
            <v>627671.83000000007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627671.83000000007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263001.90999999997</v>
          </cell>
          <cell r="BF2">
            <v>0</v>
          </cell>
          <cell r="BG2">
            <v>364669.92</v>
          </cell>
          <cell r="BH2">
            <v>0</v>
          </cell>
          <cell r="BI2">
            <v>263001.90999999997</v>
          </cell>
          <cell r="BJ2">
            <v>364669.92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127051</v>
          </cell>
          <cell r="BX2">
            <v>0</v>
          </cell>
          <cell r="BY2">
            <v>127051</v>
          </cell>
          <cell r="BZ2">
            <v>429432.38</v>
          </cell>
          <cell r="CA2">
            <v>0</v>
          </cell>
          <cell r="CB2">
            <v>429432.38</v>
          </cell>
          <cell r="CC2">
            <v>117287.82</v>
          </cell>
          <cell r="CD2">
            <v>117287.82</v>
          </cell>
          <cell r="CE2">
            <v>0</v>
          </cell>
        </row>
        <row r="3">
          <cell r="A3" t="str">
            <v>Районные жилищные агентства (оплата через ВЦКП)</v>
          </cell>
          <cell r="B3">
            <v>0</v>
          </cell>
          <cell r="C3">
            <v>241902</v>
          </cell>
          <cell r="D3">
            <v>526</v>
          </cell>
          <cell r="E3">
            <v>242428</v>
          </cell>
          <cell r="F3">
            <v>357153</v>
          </cell>
          <cell r="G3">
            <v>618</v>
          </cell>
          <cell r="H3">
            <v>357771</v>
          </cell>
          <cell r="I3">
            <v>600199</v>
          </cell>
          <cell r="J3">
            <v>817628.76</v>
          </cell>
          <cell r="K3">
            <v>3092.88</v>
          </cell>
          <cell r="L3">
            <v>820721.64</v>
          </cell>
          <cell r="M3">
            <v>1207177.1399999999</v>
          </cell>
          <cell r="N3">
            <v>3819.24</v>
          </cell>
          <cell r="O3">
            <v>1210996.3799999999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2031718.02</v>
          </cell>
          <cell r="W3">
            <v>618884.81000000006</v>
          </cell>
          <cell r="X3">
            <v>259496.75</v>
          </cell>
          <cell r="Y3">
            <v>0</v>
          </cell>
          <cell r="Z3">
            <v>359388.06</v>
          </cell>
          <cell r="AA3">
            <v>0</v>
          </cell>
          <cell r="AB3">
            <v>618884.81000000006</v>
          </cell>
          <cell r="AC3">
            <v>0</v>
          </cell>
          <cell r="AD3">
            <v>618884.81000000006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618884.81000000006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259496.75</v>
          </cell>
          <cell r="BF3">
            <v>0</v>
          </cell>
          <cell r="BG3">
            <v>359388.06</v>
          </cell>
          <cell r="BH3">
            <v>0</v>
          </cell>
          <cell r="BI3">
            <v>259496.75</v>
          </cell>
          <cell r="BJ3">
            <v>359388.06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124540</v>
          </cell>
          <cell r="BX3">
            <v>0</v>
          </cell>
          <cell r="BY3">
            <v>124540</v>
          </cell>
          <cell r="BZ3">
            <v>420945.2</v>
          </cell>
          <cell r="CA3">
            <v>0</v>
          </cell>
          <cell r="CB3">
            <v>420945.2</v>
          </cell>
          <cell r="CC3">
            <v>115511.11</v>
          </cell>
          <cell r="CD3">
            <v>115511.11</v>
          </cell>
          <cell r="CE3">
            <v>0</v>
          </cell>
        </row>
        <row r="4">
          <cell r="A4" t="str">
            <v>Районные жилищные агентства (оплата через Р/С)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</row>
        <row r="5">
          <cell r="A5" t="str">
            <v>Комитет по сод.жил.фонда(оплата через ВЦКП)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</row>
        <row r="6">
          <cell r="A6" t="str">
            <v>Комитет по сод.жил.фонда(оплата через Р/С)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</row>
        <row r="7">
          <cell r="A7" t="str">
            <v>Дирекция по содержанию общежитий</v>
          </cell>
          <cell r="B7">
            <v>0</v>
          </cell>
          <cell r="C7">
            <v>5497</v>
          </cell>
          <cell r="D7">
            <v>0</v>
          </cell>
          <cell r="E7">
            <v>5497</v>
          </cell>
          <cell r="F7">
            <v>8008</v>
          </cell>
          <cell r="G7">
            <v>0</v>
          </cell>
          <cell r="H7">
            <v>8008</v>
          </cell>
          <cell r="I7">
            <v>13505</v>
          </cell>
          <cell r="J7">
            <v>18579.86</v>
          </cell>
          <cell r="K7">
            <v>0</v>
          </cell>
          <cell r="L7">
            <v>18579.86</v>
          </cell>
          <cell r="M7">
            <v>27067.040000000001</v>
          </cell>
          <cell r="N7">
            <v>0</v>
          </cell>
          <cell r="O7">
            <v>27067.040000000001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45646.9</v>
          </cell>
          <cell r="W7">
            <v>8787.02</v>
          </cell>
          <cell r="X7">
            <v>3505.16</v>
          </cell>
          <cell r="Y7">
            <v>0</v>
          </cell>
          <cell r="Z7">
            <v>5281.86</v>
          </cell>
          <cell r="AA7">
            <v>0</v>
          </cell>
          <cell r="AB7">
            <v>8787.02</v>
          </cell>
          <cell r="AC7">
            <v>0</v>
          </cell>
          <cell r="AD7">
            <v>8787.02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8787.02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3505.16</v>
          </cell>
          <cell r="BF7">
            <v>0</v>
          </cell>
          <cell r="BG7">
            <v>5281.86</v>
          </cell>
          <cell r="BH7">
            <v>0</v>
          </cell>
          <cell r="BI7">
            <v>3505.16</v>
          </cell>
          <cell r="BJ7">
            <v>5281.86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2511</v>
          </cell>
          <cell r="BX7">
            <v>0</v>
          </cell>
          <cell r="BY7">
            <v>2511</v>
          </cell>
          <cell r="BZ7">
            <v>8487.18</v>
          </cell>
          <cell r="CA7">
            <v>0</v>
          </cell>
          <cell r="CB7">
            <v>8487.18</v>
          </cell>
          <cell r="CC7">
            <v>1776.71</v>
          </cell>
          <cell r="CD7">
            <v>1776.71</v>
          </cell>
          <cell r="CE7">
            <v>0</v>
          </cell>
        </row>
        <row r="8">
          <cell r="A8" t="str">
            <v>2.ГП "ТЭК СПб"</v>
          </cell>
          <cell r="B8">
            <v>0</v>
          </cell>
          <cell r="C8">
            <v>0</v>
          </cell>
          <cell r="D8">
            <v>216882</v>
          </cell>
          <cell r="E8">
            <v>216882</v>
          </cell>
          <cell r="F8">
            <v>0</v>
          </cell>
          <cell r="G8">
            <v>61998</v>
          </cell>
          <cell r="H8">
            <v>61998</v>
          </cell>
          <cell r="I8">
            <v>278880</v>
          </cell>
          <cell r="J8">
            <v>0</v>
          </cell>
          <cell r="K8">
            <v>1275266.1599999999</v>
          </cell>
          <cell r="L8">
            <v>1275266.1599999999</v>
          </cell>
          <cell r="M8">
            <v>0</v>
          </cell>
          <cell r="N8">
            <v>383147.64</v>
          </cell>
          <cell r="O8">
            <v>383147.64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1658413.8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A9" t="str">
            <v>3.АО "Ленэнерго"</v>
          </cell>
          <cell r="B9">
            <v>0</v>
          </cell>
          <cell r="C9">
            <v>0</v>
          </cell>
          <cell r="D9">
            <v>169</v>
          </cell>
          <cell r="E9">
            <v>169</v>
          </cell>
          <cell r="F9">
            <v>0</v>
          </cell>
          <cell r="G9">
            <v>169</v>
          </cell>
          <cell r="H9">
            <v>169</v>
          </cell>
          <cell r="I9">
            <v>338</v>
          </cell>
          <cell r="J9">
            <v>0</v>
          </cell>
          <cell r="K9">
            <v>831.48</v>
          </cell>
          <cell r="L9">
            <v>831.48</v>
          </cell>
          <cell r="M9">
            <v>0</v>
          </cell>
          <cell r="N9">
            <v>872.04</v>
          </cell>
          <cell r="O9">
            <v>872.04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1703.52</v>
          </cell>
          <cell r="W9">
            <v>11017.44</v>
          </cell>
          <cell r="X9">
            <v>0</v>
          </cell>
          <cell r="Y9">
            <v>5377.56</v>
          </cell>
          <cell r="Z9">
            <v>0</v>
          </cell>
          <cell r="AA9">
            <v>5639.88</v>
          </cell>
          <cell r="AB9">
            <v>11017.44</v>
          </cell>
          <cell r="AC9">
            <v>0</v>
          </cell>
          <cell r="AD9">
            <v>11017.44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11017.44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5377.56</v>
          </cell>
          <cell r="BG9">
            <v>0</v>
          </cell>
          <cell r="BH9">
            <v>5639.88</v>
          </cell>
          <cell r="BI9">
            <v>5377.56</v>
          </cell>
          <cell r="BJ9">
            <v>5639.88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A11" t="str">
            <v>4.БЮДЖЕТ САНКТ-ПЕТЕРБУРГА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A12" t="str">
            <v>Архивное управление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</row>
        <row r="13">
          <cell r="A13" t="str">
            <v>Военный комиссариат СПб</v>
          </cell>
          <cell r="B13">
            <v>0</v>
          </cell>
          <cell r="C13">
            <v>0</v>
          </cell>
          <cell r="D13">
            <v>146</v>
          </cell>
          <cell r="E13">
            <v>146</v>
          </cell>
          <cell r="F13">
            <v>0</v>
          </cell>
          <cell r="G13">
            <v>148</v>
          </cell>
          <cell r="H13">
            <v>148</v>
          </cell>
          <cell r="I13">
            <v>294</v>
          </cell>
          <cell r="J13">
            <v>0</v>
          </cell>
          <cell r="K13">
            <v>858.48</v>
          </cell>
          <cell r="L13">
            <v>858.48</v>
          </cell>
          <cell r="M13">
            <v>0</v>
          </cell>
          <cell r="N13">
            <v>914.64</v>
          </cell>
          <cell r="O13">
            <v>914.64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1773.12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0</v>
          </cell>
          <cell r="CA13">
            <v>12.36</v>
          </cell>
          <cell r="CB13">
            <v>12.36</v>
          </cell>
          <cell r="CC13">
            <v>0</v>
          </cell>
          <cell r="CD13">
            <v>0</v>
          </cell>
          <cell r="CE13">
            <v>0</v>
          </cell>
        </row>
        <row r="14">
          <cell r="A14" t="str">
            <v>Управление ЗАГС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</row>
        <row r="15">
          <cell r="A15" t="str">
            <v>Комитет по благоустаойству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</row>
        <row r="16">
          <cell r="A16" t="str">
            <v>Комитет по жилищной политике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</row>
        <row r="17">
          <cell r="A17" t="str">
            <v>Комитет по здравоохранению</v>
          </cell>
          <cell r="B17">
            <v>0</v>
          </cell>
          <cell r="C17">
            <v>6115</v>
          </cell>
          <cell r="D17">
            <v>42054</v>
          </cell>
          <cell r="E17">
            <v>48169</v>
          </cell>
          <cell r="F17">
            <v>10167</v>
          </cell>
          <cell r="G17">
            <v>44828</v>
          </cell>
          <cell r="H17">
            <v>54995</v>
          </cell>
          <cell r="I17">
            <v>103164</v>
          </cell>
          <cell r="J17">
            <v>20668.7</v>
          </cell>
          <cell r="K17">
            <v>247277.52</v>
          </cell>
          <cell r="L17">
            <v>267946.21999999997</v>
          </cell>
          <cell r="M17">
            <v>33163.17</v>
          </cell>
          <cell r="N17">
            <v>277037.03999999998</v>
          </cell>
          <cell r="O17">
            <v>310200.21000000002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578146.43000000005</v>
          </cell>
          <cell r="W17">
            <v>155712.01999999999</v>
          </cell>
          <cell r="X17">
            <v>0</v>
          </cell>
          <cell r="Y17">
            <v>48072.56</v>
          </cell>
          <cell r="Z17">
            <v>0</v>
          </cell>
          <cell r="AA17">
            <v>107639.46</v>
          </cell>
          <cell r="AB17">
            <v>155712.01999999999</v>
          </cell>
          <cell r="AC17">
            <v>0</v>
          </cell>
          <cell r="AD17">
            <v>155712.01999999999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155712.01999999999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48072.56</v>
          </cell>
          <cell r="BG17">
            <v>0</v>
          </cell>
          <cell r="BH17">
            <v>107639.46</v>
          </cell>
          <cell r="BI17">
            <v>48072.56</v>
          </cell>
          <cell r="BJ17">
            <v>107639.46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4198</v>
          </cell>
          <cell r="BX17">
            <v>14935</v>
          </cell>
          <cell r="BY17">
            <v>19133</v>
          </cell>
          <cell r="BZ17">
            <v>12987.95</v>
          </cell>
          <cell r="CA17">
            <v>92298.3</v>
          </cell>
          <cell r="CB17">
            <v>105286.25</v>
          </cell>
          <cell r="CC17">
            <v>25336.92</v>
          </cell>
          <cell r="CD17">
            <v>0</v>
          </cell>
          <cell r="CE17">
            <v>25336.92</v>
          </cell>
        </row>
        <row r="18">
          <cell r="A18" t="str">
            <v>Законодательное собрание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A19" t="str">
            <v>Комитет по культуре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</row>
        <row r="20">
          <cell r="A20" t="str">
            <v>Канцелярия губернатора</v>
          </cell>
          <cell r="B20">
            <v>0</v>
          </cell>
          <cell r="C20">
            <v>0</v>
          </cell>
          <cell r="D20">
            <v>442</v>
          </cell>
          <cell r="E20">
            <v>442</v>
          </cell>
          <cell r="F20">
            <v>0</v>
          </cell>
          <cell r="G20">
            <v>558</v>
          </cell>
          <cell r="H20">
            <v>558</v>
          </cell>
          <cell r="I20">
            <v>1000</v>
          </cell>
          <cell r="J20">
            <v>0</v>
          </cell>
          <cell r="K20">
            <v>2598.96</v>
          </cell>
          <cell r="L20">
            <v>2598.96</v>
          </cell>
          <cell r="M20">
            <v>0</v>
          </cell>
          <cell r="N20">
            <v>3448.44</v>
          </cell>
          <cell r="O20">
            <v>3448.44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6047.4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116</v>
          </cell>
          <cell r="BY20">
            <v>116</v>
          </cell>
          <cell r="BZ20">
            <v>0</v>
          </cell>
          <cell r="CA20">
            <v>716.88</v>
          </cell>
          <cell r="CB20">
            <v>716.88</v>
          </cell>
          <cell r="CC20">
            <v>0</v>
          </cell>
          <cell r="CD20">
            <v>0</v>
          </cell>
          <cell r="CE20">
            <v>0</v>
          </cell>
        </row>
        <row r="21">
          <cell r="A21" t="str">
            <v>Комитет по науке и высшей школе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</row>
        <row r="22">
          <cell r="A22" t="str">
            <v>Комитет по образованию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</row>
        <row r="23">
          <cell r="A23" t="str">
            <v>Управление по охране окруж.среды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</row>
        <row r="24">
          <cell r="A24" t="str">
            <v>Управление продовольств.комп.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</row>
        <row r="25">
          <cell r="A25" t="str">
            <v>Комитет по делам семьи. детства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</row>
        <row r="26">
          <cell r="A26" t="str">
            <v>Комитет по труду и соц.защиты населения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</row>
        <row r="27">
          <cell r="A27" t="str">
            <v>Комитет по физкульт.и спорту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A28" t="str">
            <v>Управление социального питания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</row>
        <row r="29">
          <cell r="A29" t="str">
            <v>ГУ Внутренних дел</v>
          </cell>
          <cell r="B29">
            <v>0</v>
          </cell>
          <cell r="C29">
            <v>62</v>
          </cell>
          <cell r="D29">
            <v>1050</v>
          </cell>
          <cell r="E29">
            <v>1112</v>
          </cell>
          <cell r="F29">
            <v>62</v>
          </cell>
          <cell r="G29">
            <v>1058</v>
          </cell>
          <cell r="H29">
            <v>1120</v>
          </cell>
          <cell r="I29">
            <v>2232</v>
          </cell>
          <cell r="J29">
            <v>209.56</v>
          </cell>
          <cell r="K29">
            <v>6174</v>
          </cell>
          <cell r="L29">
            <v>6383.56</v>
          </cell>
          <cell r="M29">
            <v>209.56</v>
          </cell>
          <cell r="N29">
            <v>6538.44</v>
          </cell>
          <cell r="O29">
            <v>6748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13131.56</v>
          </cell>
          <cell r="W29">
            <v>3812.69</v>
          </cell>
          <cell r="X29">
            <v>0</v>
          </cell>
          <cell r="Y29">
            <v>1860.53</v>
          </cell>
          <cell r="Z29">
            <v>0</v>
          </cell>
          <cell r="AA29">
            <v>1952.16</v>
          </cell>
          <cell r="AB29">
            <v>3812.69</v>
          </cell>
          <cell r="AC29">
            <v>0</v>
          </cell>
          <cell r="AD29">
            <v>3812.69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3812.69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1860.53</v>
          </cell>
          <cell r="BG29">
            <v>0</v>
          </cell>
          <cell r="BH29">
            <v>1952.16</v>
          </cell>
          <cell r="BI29">
            <v>1860.53</v>
          </cell>
          <cell r="BJ29">
            <v>1952.16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74</v>
          </cell>
          <cell r="BY29">
            <v>74</v>
          </cell>
          <cell r="BZ29">
            <v>0</v>
          </cell>
          <cell r="CA29">
            <v>457.32</v>
          </cell>
          <cell r="CB29">
            <v>457.32</v>
          </cell>
          <cell r="CC29">
            <v>0</v>
          </cell>
          <cell r="CD29">
            <v>0</v>
          </cell>
          <cell r="CE29">
            <v>0</v>
          </cell>
        </row>
        <row r="30">
          <cell r="A30" t="str">
            <v>Управление ветеренарии</v>
          </cell>
          <cell r="B30">
            <v>0</v>
          </cell>
          <cell r="C30">
            <v>0</v>
          </cell>
          <cell r="D30">
            <v>14</v>
          </cell>
          <cell r="E30">
            <v>14</v>
          </cell>
          <cell r="F30">
            <v>0</v>
          </cell>
          <cell r="G30">
            <v>14</v>
          </cell>
          <cell r="H30">
            <v>14</v>
          </cell>
          <cell r="I30">
            <v>28</v>
          </cell>
          <cell r="J30">
            <v>0</v>
          </cell>
          <cell r="K30">
            <v>82.32</v>
          </cell>
          <cell r="L30">
            <v>82.32</v>
          </cell>
          <cell r="M30">
            <v>0</v>
          </cell>
          <cell r="N30">
            <v>86.52</v>
          </cell>
          <cell r="O30">
            <v>86.52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168.84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</row>
        <row r="31">
          <cell r="A31" t="str">
            <v>Центр контроля качества продукции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A32" t="str">
            <v>ГУ  по делам ГО и ЧС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</row>
        <row r="33">
          <cell r="A33" t="str">
            <v>Управление юстиции</v>
          </cell>
          <cell r="B33">
            <v>0</v>
          </cell>
          <cell r="C33">
            <v>0</v>
          </cell>
          <cell r="D33">
            <v>58</v>
          </cell>
          <cell r="E33">
            <v>58</v>
          </cell>
          <cell r="F33">
            <v>0</v>
          </cell>
          <cell r="G33">
            <v>67</v>
          </cell>
          <cell r="H33">
            <v>67</v>
          </cell>
          <cell r="I33">
            <v>125</v>
          </cell>
          <cell r="J33">
            <v>0</v>
          </cell>
          <cell r="K33">
            <v>341.04</v>
          </cell>
          <cell r="L33">
            <v>341.04</v>
          </cell>
          <cell r="M33">
            <v>0</v>
          </cell>
          <cell r="N33">
            <v>414.06</v>
          </cell>
          <cell r="O33">
            <v>414.06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755.1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9</v>
          </cell>
          <cell r="BY33">
            <v>9</v>
          </cell>
          <cell r="BZ33">
            <v>0</v>
          </cell>
          <cell r="CA33">
            <v>55.62</v>
          </cell>
          <cell r="CB33">
            <v>55.62</v>
          </cell>
          <cell r="CC33">
            <v>0</v>
          </cell>
          <cell r="CD33">
            <v>0</v>
          </cell>
          <cell r="CE33">
            <v>0</v>
          </cell>
        </row>
        <row r="34">
          <cell r="A34" t="str">
            <v>Комитет финансов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</row>
        <row r="35">
          <cell r="A35" t="str">
            <v>ИТОГО ПО КОМИТЕТАМ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</row>
        <row r="36">
          <cell r="A36" t="str">
            <v>ТФУ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</row>
        <row r="37">
          <cell r="A37" t="str">
            <v>ТФУ АДМИРАЛТЕЙСКОГО Р-НА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</row>
        <row r="38">
          <cell r="A38" t="str">
            <v>ТФУ ВАСИЛЕОСТРОВКОГО Р-НА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</row>
        <row r="39">
          <cell r="A39" t="str">
            <v>ТФУ ВЫБОРГСКОГО Р-НА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</row>
        <row r="40">
          <cell r="A40" t="str">
            <v>ТФУ КАЛИНИНСКОГО Р-НА</v>
          </cell>
          <cell r="B40">
            <v>0</v>
          </cell>
          <cell r="C40">
            <v>38</v>
          </cell>
          <cell r="D40">
            <v>1829</v>
          </cell>
          <cell r="E40">
            <v>1867</v>
          </cell>
          <cell r="F40">
            <v>0</v>
          </cell>
          <cell r="G40">
            <v>0</v>
          </cell>
          <cell r="H40">
            <v>0</v>
          </cell>
          <cell r="I40">
            <v>1867</v>
          </cell>
          <cell r="J40">
            <v>128.44</v>
          </cell>
          <cell r="K40">
            <v>10754.52</v>
          </cell>
          <cell r="L40">
            <v>10882.96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10882.96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</row>
        <row r="41">
          <cell r="A41" t="str">
            <v>ТФУ КИРОВСКОГО РАЙОНА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</row>
        <row r="42">
          <cell r="A42" t="str">
            <v>ТФУ КРАСНОГВАРДЕЙКОГО РАЙОНА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</row>
        <row r="43">
          <cell r="A43" t="str">
            <v>ТФУ КРАСНОСЕЛЬСКОГО РАЙОН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</row>
        <row r="44">
          <cell r="A44" t="str">
            <v>ТФУ МОСКОВСКОГО РАЙОНА</v>
          </cell>
          <cell r="B44">
            <v>0</v>
          </cell>
          <cell r="C44">
            <v>0</v>
          </cell>
          <cell r="D44">
            <v>337</v>
          </cell>
          <cell r="E44">
            <v>337</v>
          </cell>
          <cell r="F44">
            <v>0</v>
          </cell>
          <cell r="G44">
            <v>754</v>
          </cell>
          <cell r="H44">
            <v>754</v>
          </cell>
          <cell r="I44">
            <v>1091</v>
          </cell>
          <cell r="J44">
            <v>0</v>
          </cell>
          <cell r="K44">
            <v>1981.56</v>
          </cell>
          <cell r="L44">
            <v>1981.56</v>
          </cell>
          <cell r="M44">
            <v>0</v>
          </cell>
          <cell r="N44">
            <v>4659.72</v>
          </cell>
          <cell r="O44">
            <v>4659.72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6641.28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420</v>
          </cell>
          <cell r="BY44">
            <v>420</v>
          </cell>
          <cell r="BZ44">
            <v>0</v>
          </cell>
          <cell r="CA44">
            <v>2595.6</v>
          </cell>
          <cell r="CB44">
            <v>2595.6</v>
          </cell>
          <cell r="CC44">
            <v>0</v>
          </cell>
          <cell r="CD44">
            <v>0</v>
          </cell>
          <cell r="CE44">
            <v>0</v>
          </cell>
        </row>
        <row r="45">
          <cell r="A45" t="str">
            <v>ТФУ НЕВСКОГО РАЙОНА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A46" t="str">
            <v>ТФУ ПЕТРОГРАДСКОГО РАЙОНА</v>
          </cell>
          <cell r="B46">
            <v>0</v>
          </cell>
          <cell r="C46">
            <v>0</v>
          </cell>
          <cell r="D46">
            <v>313</v>
          </cell>
          <cell r="E46">
            <v>313</v>
          </cell>
          <cell r="F46">
            <v>0</v>
          </cell>
          <cell r="G46">
            <v>0</v>
          </cell>
          <cell r="H46">
            <v>0</v>
          </cell>
          <cell r="I46">
            <v>313</v>
          </cell>
          <cell r="J46">
            <v>0</v>
          </cell>
          <cell r="K46">
            <v>1840.44</v>
          </cell>
          <cell r="L46">
            <v>1840.44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1840.44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</row>
        <row r="47">
          <cell r="A47" t="str">
            <v>ТФУ ПРИМОРСКОГО РАЙОНА</v>
          </cell>
          <cell r="B47">
            <v>0</v>
          </cell>
          <cell r="C47">
            <v>0</v>
          </cell>
          <cell r="D47">
            <v>1938</v>
          </cell>
          <cell r="E47">
            <v>1938</v>
          </cell>
          <cell r="F47">
            <v>0</v>
          </cell>
          <cell r="G47">
            <v>1934</v>
          </cell>
          <cell r="H47">
            <v>1934</v>
          </cell>
          <cell r="I47">
            <v>3872</v>
          </cell>
          <cell r="J47">
            <v>0</v>
          </cell>
          <cell r="K47">
            <v>11395.44</v>
          </cell>
          <cell r="L47">
            <v>11395.44</v>
          </cell>
          <cell r="M47">
            <v>0</v>
          </cell>
          <cell r="N47">
            <v>11952.12</v>
          </cell>
          <cell r="O47">
            <v>11952.12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23347.56</v>
          </cell>
          <cell r="W47">
            <v>16563.419999999998</v>
          </cell>
          <cell r="X47">
            <v>0</v>
          </cell>
          <cell r="Y47">
            <v>8082.67</v>
          </cell>
          <cell r="Z47">
            <v>0</v>
          </cell>
          <cell r="AA47">
            <v>8480.75</v>
          </cell>
          <cell r="AB47">
            <v>16563.419999999998</v>
          </cell>
          <cell r="AC47">
            <v>0</v>
          </cell>
          <cell r="AD47">
            <v>16563.419999999998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16563.419999999998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8082.67</v>
          </cell>
          <cell r="BG47">
            <v>0</v>
          </cell>
          <cell r="BH47">
            <v>8480.75</v>
          </cell>
          <cell r="BI47">
            <v>8082.67</v>
          </cell>
          <cell r="BJ47">
            <v>8480.75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A48" t="str">
            <v>ТФУ ФРУНЗЕНСКОГО РАЙОНА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</row>
        <row r="49">
          <cell r="A49" t="str">
            <v>ТФУ ЦЕНТРАЛЬНОГО РАЙОНА</v>
          </cell>
          <cell r="B49">
            <v>0</v>
          </cell>
          <cell r="C49">
            <v>166</v>
          </cell>
          <cell r="D49">
            <v>1532</v>
          </cell>
          <cell r="E49">
            <v>1698</v>
          </cell>
          <cell r="F49">
            <v>0</v>
          </cell>
          <cell r="G49">
            <v>0</v>
          </cell>
          <cell r="H49">
            <v>0</v>
          </cell>
          <cell r="I49">
            <v>1698</v>
          </cell>
          <cell r="J49">
            <v>561.08000000000004</v>
          </cell>
          <cell r="K49">
            <v>9008.16</v>
          </cell>
          <cell r="L49">
            <v>9569.24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9569.24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A50" t="str">
            <v>ТФУ СЕСТРОРЕЦКОГО РАЙОНА</v>
          </cell>
          <cell r="B50">
            <v>0</v>
          </cell>
          <cell r="C50">
            <v>34</v>
          </cell>
          <cell r="D50">
            <v>9554</v>
          </cell>
          <cell r="E50">
            <v>9588</v>
          </cell>
          <cell r="F50">
            <v>34</v>
          </cell>
          <cell r="G50">
            <v>14533</v>
          </cell>
          <cell r="H50">
            <v>14567</v>
          </cell>
          <cell r="I50">
            <v>24155</v>
          </cell>
          <cell r="J50">
            <v>114.92</v>
          </cell>
          <cell r="K50">
            <v>56430.61</v>
          </cell>
          <cell r="L50">
            <v>56545.53</v>
          </cell>
          <cell r="M50">
            <v>114.92</v>
          </cell>
          <cell r="N50">
            <v>90089.04</v>
          </cell>
          <cell r="O50">
            <v>90203.96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146749.49</v>
          </cell>
          <cell r="W50">
            <v>30892.19</v>
          </cell>
          <cell r="X50">
            <v>0</v>
          </cell>
          <cell r="Y50">
            <v>10294.59</v>
          </cell>
          <cell r="Z50">
            <v>0</v>
          </cell>
          <cell r="AA50">
            <v>20597.599999999999</v>
          </cell>
          <cell r="AB50">
            <v>30892.19</v>
          </cell>
          <cell r="AC50">
            <v>0</v>
          </cell>
          <cell r="AD50">
            <v>30892.19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30892.19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10294.59</v>
          </cell>
          <cell r="BG50">
            <v>0</v>
          </cell>
          <cell r="BH50">
            <v>20597.599999999999</v>
          </cell>
          <cell r="BI50">
            <v>10294.59</v>
          </cell>
          <cell r="BJ50">
            <v>20597.599999999999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4979</v>
          </cell>
          <cell r="BY50">
            <v>4979</v>
          </cell>
          <cell r="BZ50">
            <v>0</v>
          </cell>
          <cell r="CA50">
            <v>30770.22</v>
          </cell>
          <cell r="CB50">
            <v>30770.22</v>
          </cell>
          <cell r="CC50">
            <v>9795.99</v>
          </cell>
          <cell r="CD50">
            <v>0</v>
          </cell>
          <cell r="CE50">
            <v>9795.99</v>
          </cell>
        </row>
        <row r="51">
          <cell r="A51" t="str">
            <v>ТФУ ЮГО-ЗАПАДНОГО ФИЛИАЛА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A52" t="str">
            <v>ИТОГО ПО ТФУ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</row>
        <row r="53">
          <cell r="A53" t="str">
            <v>ВСЕГО ПО БЮДЖЕТУ СПб</v>
          </cell>
          <cell r="B53">
            <v>0</v>
          </cell>
          <cell r="C53">
            <v>6415</v>
          </cell>
          <cell r="D53">
            <v>59267</v>
          </cell>
          <cell r="E53">
            <v>65682</v>
          </cell>
          <cell r="F53">
            <v>10263</v>
          </cell>
          <cell r="G53">
            <v>63894</v>
          </cell>
          <cell r="H53">
            <v>74157</v>
          </cell>
          <cell r="I53">
            <v>139839</v>
          </cell>
          <cell r="J53">
            <v>21682.7</v>
          </cell>
          <cell r="K53">
            <v>348743.05</v>
          </cell>
          <cell r="L53">
            <v>370425.75</v>
          </cell>
          <cell r="M53">
            <v>33487.649999999994</v>
          </cell>
          <cell r="N53">
            <v>395140.01999999996</v>
          </cell>
          <cell r="O53">
            <v>428627.67000000004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799053.42</v>
          </cell>
          <cell r="W53">
            <v>206980.32</v>
          </cell>
          <cell r="X53">
            <v>0</v>
          </cell>
          <cell r="Y53">
            <v>68310.349999999991</v>
          </cell>
          <cell r="Z53">
            <v>0</v>
          </cell>
          <cell r="AA53">
            <v>138669.97</v>
          </cell>
          <cell r="AB53">
            <v>206980.32</v>
          </cell>
          <cell r="AC53">
            <v>0</v>
          </cell>
          <cell r="AD53">
            <v>206980.32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206980.32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68310.349999999991</v>
          </cell>
          <cell r="BG53">
            <v>0</v>
          </cell>
          <cell r="BH53">
            <v>138669.97</v>
          </cell>
          <cell r="BI53">
            <v>68310.349999999991</v>
          </cell>
          <cell r="BJ53">
            <v>138669.97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4198</v>
          </cell>
          <cell r="BX53">
            <v>20535</v>
          </cell>
          <cell r="BY53">
            <v>24733</v>
          </cell>
          <cell r="BZ53">
            <v>12987.95</v>
          </cell>
          <cell r="CA53">
            <v>126906.30000000002</v>
          </cell>
          <cell r="CB53">
            <v>139894.25</v>
          </cell>
          <cell r="CC53">
            <v>35132.909999999996</v>
          </cell>
          <cell r="CD53">
            <v>0</v>
          </cell>
          <cell r="CE53">
            <v>35132.909999999996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</row>
        <row r="55">
          <cell r="A55" t="str">
            <v>4.ФЕДЕРАЛЬНЫЙ БЮДЖЕТ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</row>
        <row r="56">
          <cell r="A56" t="str">
            <v>Организация РАН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A57" t="str">
            <v>875 КЭО МИН.ОБ.РФ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</row>
        <row r="58">
          <cell r="A58" t="str">
            <v>Воинские части</v>
          </cell>
          <cell r="B58">
            <v>0</v>
          </cell>
          <cell r="C58">
            <v>2256</v>
          </cell>
          <cell r="D58">
            <v>10539</v>
          </cell>
          <cell r="E58">
            <v>12795</v>
          </cell>
          <cell r="F58">
            <v>2209</v>
          </cell>
          <cell r="G58">
            <v>8901</v>
          </cell>
          <cell r="H58">
            <v>11110</v>
          </cell>
          <cell r="I58">
            <v>23905</v>
          </cell>
          <cell r="J58">
            <v>7625.28</v>
          </cell>
          <cell r="K58">
            <v>61969.32</v>
          </cell>
          <cell r="L58">
            <v>69594.600000000006</v>
          </cell>
          <cell r="M58">
            <v>7466.42</v>
          </cell>
          <cell r="N58">
            <v>55008.18</v>
          </cell>
          <cell r="O58">
            <v>62474.6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132069.20000000001</v>
          </cell>
          <cell r="W58">
            <v>136829.82</v>
          </cell>
          <cell r="X58">
            <v>0</v>
          </cell>
          <cell r="Y58">
            <v>131727.78</v>
          </cell>
          <cell r="Z58">
            <v>0</v>
          </cell>
          <cell r="AA58">
            <v>5102.04</v>
          </cell>
          <cell r="AB58">
            <v>136829.82</v>
          </cell>
          <cell r="AC58">
            <v>0</v>
          </cell>
          <cell r="AD58">
            <v>136829.82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136829.82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131727.78</v>
          </cell>
          <cell r="BG58">
            <v>0</v>
          </cell>
          <cell r="BH58">
            <v>5102.04</v>
          </cell>
          <cell r="BI58">
            <v>131727.78</v>
          </cell>
          <cell r="BJ58">
            <v>5102.04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2455</v>
          </cell>
          <cell r="BY58">
            <v>2455</v>
          </cell>
          <cell r="BZ58">
            <v>0</v>
          </cell>
          <cell r="CA58">
            <v>15171.9</v>
          </cell>
          <cell r="CB58">
            <v>15171.9</v>
          </cell>
          <cell r="CC58">
            <v>0</v>
          </cell>
          <cell r="CD58">
            <v>0</v>
          </cell>
          <cell r="CE58">
            <v>0</v>
          </cell>
        </row>
        <row r="59">
          <cell r="A59" t="str">
            <v>Медицинские учреждения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A60" t="str">
            <v>Поликлиники, больницы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A61" t="str">
            <v>Культура</v>
          </cell>
          <cell r="B61">
            <v>0</v>
          </cell>
          <cell r="C61">
            <v>0</v>
          </cell>
          <cell r="D61">
            <v>37</v>
          </cell>
          <cell r="E61">
            <v>37</v>
          </cell>
          <cell r="F61">
            <v>0</v>
          </cell>
          <cell r="G61">
            <v>0</v>
          </cell>
          <cell r="H61">
            <v>0</v>
          </cell>
          <cell r="I61">
            <v>37</v>
          </cell>
          <cell r="J61">
            <v>0</v>
          </cell>
          <cell r="K61">
            <v>217.56</v>
          </cell>
          <cell r="L61">
            <v>217.56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217.56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</row>
        <row r="62">
          <cell r="A62" t="str">
            <v>Ленво</v>
          </cell>
          <cell r="B62">
            <v>0</v>
          </cell>
          <cell r="C62">
            <v>695</v>
          </cell>
          <cell r="D62">
            <v>11542</v>
          </cell>
          <cell r="E62">
            <v>12237</v>
          </cell>
          <cell r="F62">
            <v>695</v>
          </cell>
          <cell r="G62">
            <v>19104</v>
          </cell>
          <cell r="H62">
            <v>19799</v>
          </cell>
          <cell r="I62">
            <v>32036</v>
          </cell>
          <cell r="J62">
            <v>2349.1</v>
          </cell>
          <cell r="K62">
            <v>67866.960000000006</v>
          </cell>
          <cell r="L62">
            <v>70216.06</v>
          </cell>
          <cell r="M62">
            <v>2349.1</v>
          </cell>
          <cell r="N62">
            <v>118062.72</v>
          </cell>
          <cell r="O62">
            <v>120411.82</v>
          </cell>
          <cell r="P62">
            <v>0</v>
          </cell>
          <cell r="Q62">
            <v>4744.49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195372.37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7562</v>
          </cell>
          <cell r="BY62">
            <v>7562</v>
          </cell>
          <cell r="BZ62">
            <v>0</v>
          </cell>
          <cell r="CA62">
            <v>46733.16</v>
          </cell>
          <cell r="CB62">
            <v>46733.16</v>
          </cell>
          <cell r="CC62">
            <v>0</v>
          </cell>
          <cell r="CD62">
            <v>0</v>
          </cell>
          <cell r="CE62">
            <v>0</v>
          </cell>
        </row>
        <row r="63">
          <cell r="A63" t="str">
            <v>Тюрьмы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</row>
        <row r="64">
          <cell r="A64" t="str">
            <v>Учебные заведения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</row>
        <row r="65">
          <cell r="A65" t="str">
            <v>Институты</v>
          </cell>
          <cell r="B65">
            <v>0</v>
          </cell>
          <cell r="C65">
            <v>0</v>
          </cell>
          <cell r="D65">
            <v>25782</v>
          </cell>
          <cell r="E65">
            <v>25782</v>
          </cell>
          <cell r="F65">
            <v>0</v>
          </cell>
          <cell r="G65">
            <v>36559</v>
          </cell>
          <cell r="H65">
            <v>36559</v>
          </cell>
          <cell r="I65">
            <v>62341</v>
          </cell>
          <cell r="J65">
            <v>0</v>
          </cell>
          <cell r="K65">
            <v>151598.16</v>
          </cell>
          <cell r="L65">
            <v>151598.16</v>
          </cell>
          <cell r="M65">
            <v>0</v>
          </cell>
          <cell r="N65">
            <v>225934.62</v>
          </cell>
          <cell r="O65">
            <v>225934.62</v>
          </cell>
          <cell r="P65">
            <v>0</v>
          </cell>
          <cell r="Q65">
            <v>4263.2700000000004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381796.05</v>
          </cell>
          <cell r="W65">
            <v>188448.41</v>
          </cell>
          <cell r="X65">
            <v>0</v>
          </cell>
          <cell r="Y65">
            <v>21693.08</v>
          </cell>
          <cell r="Z65">
            <v>0</v>
          </cell>
          <cell r="AA65">
            <v>166755.32999999999</v>
          </cell>
          <cell r="AB65">
            <v>188448.41</v>
          </cell>
          <cell r="AC65">
            <v>0</v>
          </cell>
          <cell r="AD65">
            <v>188448.41</v>
          </cell>
          <cell r="AE65">
            <v>0</v>
          </cell>
          <cell r="AF65">
            <v>0</v>
          </cell>
          <cell r="AG65">
            <v>0</v>
          </cell>
          <cell r="AH65">
            <v>0.01</v>
          </cell>
          <cell r="AI65">
            <v>0.01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188448.42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21693.08</v>
          </cell>
          <cell r="BG65">
            <v>0</v>
          </cell>
          <cell r="BH65">
            <v>166755.32999999999</v>
          </cell>
          <cell r="BI65">
            <v>21693.08</v>
          </cell>
          <cell r="BJ65">
            <v>166755.32999999999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1680</v>
          </cell>
          <cell r="BY65">
            <v>1680</v>
          </cell>
          <cell r="BZ65">
            <v>0</v>
          </cell>
          <cell r="CA65">
            <v>10382.4</v>
          </cell>
          <cell r="CB65">
            <v>10382.4</v>
          </cell>
          <cell r="CC65">
            <v>136151.4</v>
          </cell>
          <cell r="CD65">
            <v>0</v>
          </cell>
          <cell r="CE65">
            <v>136151.4</v>
          </cell>
        </row>
        <row r="66">
          <cell r="A66" t="str">
            <v>Флот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</row>
        <row r="67">
          <cell r="A67" t="str">
            <v>Флот в/ч №56097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</row>
        <row r="68">
          <cell r="A68" t="str">
            <v>Прочие федерального бюджета</v>
          </cell>
          <cell r="B68">
            <v>0</v>
          </cell>
          <cell r="C68">
            <v>0</v>
          </cell>
          <cell r="D68">
            <v>1584</v>
          </cell>
          <cell r="E68">
            <v>1584</v>
          </cell>
          <cell r="F68">
            <v>0</v>
          </cell>
          <cell r="G68">
            <v>2685</v>
          </cell>
          <cell r="H68">
            <v>2685</v>
          </cell>
          <cell r="I68">
            <v>4269</v>
          </cell>
          <cell r="J68">
            <v>0</v>
          </cell>
          <cell r="K68">
            <v>9313.92</v>
          </cell>
          <cell r="L68">
            <v>9313.92</v>
          </cell>
          <cell r="M68">
            <v>0</v>
          </cell>
          <cell r="N68">
            <v>16593.3</v>
          </cell>
          <cell r="O68">
            <v>16593.3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25907.22</v>
          </cell>
          <cell r="W68">
            <v>792.44</v>
          </cell>
          <cell r="X68">
            <v>0</v>
          </cell>
          <cell r="Y68">
            <v>300.75</v>
          </cell>
          <cell r="Z68">
            <v>0</v>
          </cell>
          <cell r="AA68">
            <v>491.69</v>
          </cell>
          <cell r="AB68">
            <v>792.44</v>
          </cell>
          <cell r="AC68">
            <v>0</v>
          </cell>
          <cell r="AD68">
            <v>792.44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1293.19</v>
          </cell>
          <cell r="AO68">
            <v>0</v>
          </cell>
          <cell r="AP68">
            <v>0</v>
          </cell>
          <cell r="AQ68">
            <v>0</v>
          </cell>
          <cell r="AR68">
            <v>2085.63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300.75</v>
          </cell>
          <cell r="BG68">
            <v>0</v>
          </cell>
          <cell r="BH68">
            <v>491.69</v>
          </cell>
          <cell r="BI68">
            <v>300.75</v>
          </cell>
          <cell r="BJ68">
            <v>491.69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1293.19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90</v>
          </cell>
          <cell r="BY68">
            <v>90</v>
          </cell>
          <cell r="BZ68">
            <v>0</v>
          </cell>
          <cell r="CA68">
            <v>556.20000000000005</v>
          </cell>
          <cell r="CB68">
            <v>556.20000000000005</v>
          </cell>
          <cell r="CC68">
            <v>0</v>
          </cell>
          <cell r="CD68">
            <v>0</v>
          </cell>
          <cell r="CE68">
            <v>0</v>
          </cell>
        </row>
        <row r="69">
          <cell r="A69" t="str">
            <v>ИТОГО ПО ФЕД.БЮДЖЕТУ</v>
          </cell>
          <cell r="B69">
            <v>0</v>
          </cell>
          <cell r="C69">
            <v>2951</v>
          </cell>
          <cell r="D69">
            <v>49484</v>
          </cell>
          <cell r="E69">
            <v>52435</v>
          </cell>
          <cell r="F69">
            <v>2904</v>
          </cell>
          <cell r="G69">
            <v>67249</v>
          </cell>
          <cell r="H69">
            <v>70153</v>
          </cell>
          <cell r="I69">
            <v>122588</v>
          </cell>
          <cell r="J69">
            <v>9974.3799999999992</v>
          </cell>
          <cell r="K69">
            <v>290965.92</v>
          </cell>
          <cell r="L69">
            <v>300940.3</v>
          </cell>
          <cell r="M69">
            <v>9815.52</v>
          </cell>
          <cell r="N69">
            <v>415598.82</v>
          </cell>
          <cell r="O69">
            <v>425414.34</v>
          </cell>
          <cell r="P69">
            <v>0</v>
          </cell>
          <cell r="Q69">
            <v>9007.76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735362.39999999991</v>
          </cell>
          <cell r="W69">
            <v>326070.67</v>
          </cell>
          <cell r="X69">
            <v>0</v>
          </cell>
          <cell r="Y69">
            <v>153721.60999999999</v>
          </cell>
          <cell r="Z69">
            <v>0</v>
          </cell>
          <cell r="AA69">
            <v>172349.06</v>
          </cell>
          <cell r="AB69">
            <v>326070.67</v>
          </cell>
          <cell r="AC69">
            <v>0</v>
          </cell>
          <cell r="AD69">
            <v>326070.67</v>
          </cell>
          <cell r="AE69">
            <v>0</v>
          </cell>
          <cell r="AF69">
            <v>0</v>
          </cell>
          <cell r="AG69">
            <v>0</v>
          </cell>
          <cell r="AH69">
            <v>0.01</v>
          </cell>
          <cell r="AI69">
            <v>0.01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1293.19</v>
          </cell>
          <cell r="AO69">
            <v>0</v>
          </cell>
          <cell r="AP69">
            <v>0</v>
          </cell>
          <cell r="AQ69">
            <v>0</v>
          </cell>
          <cell r="AR69">
            <v>327363.87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153721.60999999999</v>
          </cell>
          <cell r="BG69">
            <v>0</v>
          </cell>
          <cell r="BH69">
            <v>172349.06</v>
          </cell>
          <cell r="BI69">
            <v>153721.60999999999</v>
          </cell>
          <cell r="BJ69">
            <v>172349.06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1293.19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11787</v>
          </cell>
          <cell r="BY69">
            <v>11787</v>
          </cell>
          <cell r="BZ69">
            <v>0</v>
          </cell>
          <cell r="CA69">
            <v>72843.66</v>
          </cell>
          <cell r="CB69">
            <v>72843.66</v>
          </cell>
          <cell r="CC69">
            <v>136151.4</v>
          </cell>
          <cell r="CD69">
            <v>0</v>
          </cell>
          <cell r="CE69">
            <v>136151.4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</row>
        <row r="71">
          <cell r="A71" t="str">
            <v>5.ОБЛАСТНОЙ БЮДЖЕТ</v>
          </cell>
          <cell r="B71">
            <v>0</v>
          </cell>
          <cell r="C71">
            <v>25</v>
          </cell>
          <cell r="D71">
            <v>1455</v>
          </cell>
          <cell r="E71">
            <v>1480</v>
          </cell>
          <cell r="F71">
            <v>0</v>
          </cell>
          <cell r="G71">
            <v>1215</v>
          </cell>
          <cell r="H71">
            <v>1215</v>
          </cell>
          <cell r="I71">
            <v>2695</v>
          </cell>
          <cell r="J71">
            <v>84.5</v>
          </cell>
          <cell r="K71">
            <v>8555.4</v>
          </cell>
          <cell r="L71">
            <v>8639.9</v>
          </cell>
          <cell r="M71">
            <v>0</v>
          </cell>
          <cell r="N71">
            <v>7508.7</v>
          </cell>
          <cell r="O71">
            <v>7508.7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16148.6</v>
          </cell>
          <cell r="W71">
            <v>13798.68</v>
          </cell>
          <cell r="X71">
            <v>64.56</v>
          </cell>
          <cell r="Y71">
            <v>7077.9</v>
          </cell>
          <cell r="Z71">
            <v>0</v>
          </cell>
          <cell r="AA71">
            <v>6656.22</v>
          </cell>
          <cell r="AB71">
            <v>13798.68</v>
          </cell>
          <cell r="AC71">
            <v>0</v>
          </cell>
          <cell r="AD71">
            <v>13798.68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13798.68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64.56</v>
          </cell>
          <cell r="BF71">
            <v>7077.9</v>
          </cell>
          <cell r="BG71">
            <v>0</v>
          </cell>
          <cell r="BH71">
            <v>6656.22</v>
          </cell>
          <cell r="BI71">
            <v>7142.46</v>
          </cell>
          <cell r="BJ71">
            <v>6656.22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</row>
        <row r="73">
          <cell r="A73" t="str">
            <v>6.ОСТАЛЬНЫЕ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A74" t="str">
            <v>Метрополитен СПб</v>
          </cell>
          <cell r="B74">
            <v>0</v>
          </cell>
          <cell r="C74">
            <v>0</v>
          </cell>
          <cell r="D74">
            <v>4390</v>
          </cell>
          <cell r="E74">
            <v>4390</v>
          </cell>
          <cell r="F74">
            <v>0</v>
          </cell>
          <cell r="G74">
            <v>7728</v>
          </cell>
          <cell r="H74">
            <v>7728</v>
          </cell>
          <cell r="I74">
            <v>12118</v>
          </cell>
          <cell r="J74">
            <v>0</v>
          </cell>
          <cell r="K74">
            <v>25813.200000000001</v>
          </cell>
          <cell r="L74">
            <v>25813.200000000001</v>
          </cell>
          <cell r="M74">
            <v>0</v>
          </cell>
          <cell r="N74">
            <v>47759.040000000001</v>
          </cell>
          <cell r="O74">
            <v>47759.040000000001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73572.240000000005</v>
          </cell>
          <cell r="W74">
            <v>78396.02</v>
          </cell>
          <cell r="X74">
            <v>0</v>
          </cell>
          <cell r="Y74">
            <v>23538.98</v>
          </cell>
          <cell r="Z74">
            <v>0</v>
          </cell>
          <cell r="AA74">
            <v>54857.04</v>
          </cell>
          <cell r="AB74">
            <v>78396.02</v>
          </cell>
          <cell r="AC74">
            <v>0</v>
          </cell>
          <cell r="AD74">
            <v>78396.02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78396.02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23538.98</v>
          </cell>
          <cell r="BG74">
            <v>0</v>
          </cell>
          <cell r="BH74">
            <v>54857.04</v>
          </cell>
          <cell r="BI74">
            <v>23538.98</v>
          </cell>
          <cell r="BJ74">
            <v>54857.04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2409</v>
          </cell>
          <cell r="BY74">
            <v>2409</v>
          </cell>
          <cell r="BZ74">
            <v>0</v>
          </cell>
          <cell r="CA74">
            <v>14887.62</v>
          </cell>
          <cell r="CB74">
            <v>14887.62</v>
          </cell>
          <cell r="CC74">
            <v>20215.439999999999</v>
          </cell>
          <cell r="CD74">
            <v>0</v>
          </cell>
          <cell r="CE74">
            <v>20215.439999999999</v>
          </cell>
        </row>
        <row r="75">
          <cell r="A75" t="str">
            <v>Горэлектротранс СПб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A76" t="str">
            <v>Пассажиравтотранс СПб</v>
          </cell>
          <cell r="B76">
            <v>0</v>
          </cell>
          <cell r="C76">
            <v>0</v>
          </cell>
          <cell r="D76">
            <v>341</v>
          </cell>
          <cell r="E76">
            <v>341</v>
          </cell>
          <cell r="F76">
            <v>0</v>
          </cell>
          <cell r="G76">
            <v>3378</v>
          </cell>
          <cell r="H76">
            <v>3378</v>
          </cell>
          <cell r="I76">
            <v>3719</v>
          </cell>
          <cell r="J76">
            <v>0</v>
          </cell>
          <cell r="K76">
            <v>2005.08</v>
          </cell>
          <cell r="L76">
            <v>2005.08</v>
          </cell>
          <cell r="M76">
            <v>0</v>
          </cell>
          <cell r="N76">
            <v>20876.04</v>
          </cell>
          <cell r="O76">
            <v>20876.04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22881.119999999999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A77" t="str">
            <v>Фонд обязат.мед.страхования</v>
          </cell>
          <cell r="B77">
            <v>0</v>
          </cell>
          <cell r="C77">
            <v>5124</v>
          </cell>
          <cell r="D77">
            <v>11748</v>
          </cell>
          <cell r="E77">
            <v>16872</v>
          </cell>
          <cell r="F77">
            <v>5022</v>
          </cell>
          <cell r="G77">
            <v>17165</v>
          </cell>
          <cell r="H77">
            <v>22187</v>
          </cell>
          <cell r="I77">
            <v>39059</v>
          </cell>
          <cell r="J77">
            <v>17319.12</v>
          </cell>
          <cell r="K77">
            <v>69078.240000000005</v>
          </cell>
          <cell r="L77">
            <v>86397.36</v>
          </cell>
          <cell r="M77">
            <v>16974.36</v>
          </cell>
          <cell r="N77">
            <v>106079.7</v>
          </cell>
          <cell r="O77">
            <v>123054.06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209451.42</v>
          </cell>
          <cell r="W77">
            <v>305426.96999999997</v>
          </cell>
          <cell r="X77">
            <v>16225.96</v>
          </cell>
          <cell r="Y77">
            <v>98574.14</v>
          </cell>
          <cell r="Z77">
            <v>15698.79</v>
          </cell>
          <cell r="AA77">
            <v>174928.08</v>
          </cell>
          <cell r="AB77">
            <v>305426.96999999997</v>
          </cell>
          <cell r="AC77">
            <v>0</v>
          </cell>
          <cell r="AD77">
            <v>305426.96999999997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305426.96999999997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16225.96</v>
          </cell>
          <cell r="BF77">
            <v>98574.14</v>
          </cell>
          <cell r="BG77">
            <v>15698.79</v>
          </cell>
          <cell r="BH77">
            <v>174928.08</v>
          </cell>
          <cell r="BI77">
            <v>114800.1</v>
          </cell>
          <cell r="BJ77">
            <v>190626.87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5450</v>
          </cell>
          <cell r="BY77">
            <v>5450</v>
          </cell>
          <cell r="BZ77">
            <v>0</v>
          </cell>
          <cell r="CA77">
            <v>33681</v>
          </cell>
          <cell r="CB77">
            <v>33681</v>
          </cell>
          <cell r="CC77">
            <v>71329.429999999993</v>
          </cell>
          <cell r="CD77">
            <v>0</v>
          </cell>
          <cell r="CE77">
            <v>71329.429999999993</v>
          </cell>
        </row>
        <row r="78">
          <cell r="A78" t="str">
            <v>ЖК,ЖСК,Кондоминимумы</v>
          </cell>
          <cell r="B78">
            <v>0</v>
          </cell>
          <cell r="C78">
            <v>21043</v>
          </cell>
          <cell r="D78">
            <v>0</v>
          </cell>
          <cell r="E78">
            <v>21043</v>
          </cell>
          <cell r="F78">
            <v>30369</v>
          </cell>
          <cell r="G78">
            <v>0</v>
          </cell>
          <cell r="H78">
            <v>30369</v>
          </cell>
          <cell r="I78">
            <v>51412</v>
          </cell>
          <cell r="J78">
            <v>71125.34</v>
          </cell>
          <cell r="K78">
            <v>0</v>
          </cell>
          <cell r="L78">
            <v>71125.34</v>
          </cell>
          <cell r="M78">
            <v>102647.22</v>
          </cell>
          <cell r="N78">
            <v>0</v>
          </cell>
          <cell r="O78">
            <v>102647.22</v>
          </cell>
          <cell r="P78">
            <v>0</v>
          </cell>
          <cell r="Q78">
            <v>0</v>
          </cell>
          <cell r="R78">
            <v>0</v>
          </cell>
          <cell r="S78">
            <v>-19488.900000000001</v>
          </cell>
          <cell r="T78">
            <v>0</v>
          </cell>
          <cell r="U78">
            <v>0</v>
          </cell>
          <cell r="V78">
            <v>154283.66</v>
          </cell>
          <cell r="W78">
            <v>76467.91</v>
          </cell>
          <cell r="X78">
            <v>30535.03</v>
          </cell>
          <cell r="Y78">
            <v>0</v>
          </cell>
          <cell r="Z78">
            <v>45932.88</v>
          </cell>
          <cell r="AA78">
            <v>0</v>
          </cell>
          <cell r="AB78">
            <v>76467.91</v>
          </cell>
          <cell r="AC78">
            <v>0</v>
          </cell>
          <cell r="AD78">
            <v>76467.91</v>
          </cell>
          <cell r="AE78">
            <v>1.56</v>
          </cell>
          <cell r="AF78">
            <v>1.56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76469.47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30535.03</v>
          </cell>
          <cell r="BF78">
            <v>0</v>
          </cell>
          <cell r="BG78">
            <v>45932.88</v>
          </cell>
          <cell r="BH78">
            <v>0</v>
          </cell>
          <cell r="BI78">
            <v>30535.03</v>
          </cell>
          <cell r="BJ78">
            <v>45932.88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10635</v>
          </cell>
          <cell r="BX78">
            <v>0</v>
          </cell>
          <cell r="BY78">
            <v>10635</v>
          </cell>
          <cell r="BZ78">
            <v>35946.300000000003</v>
          </cell>
          <cell r="CA78">
            <v>0</v>
          </cell>
          <cell r="CB78">
            <v>35946.300000000003</v>
          </cell>
          <cell r="CC78">
            <v>15642.6</v>
          </cell>
          <cell r="CD78">
            <v>15642.6</v>
          </cell>
          <cell r="CE78">
            <v>0</v>
          </cell>
        </row>
        <row r="79">
          <cell r="A79" t="str">
            <v>Комитет по потребительскому ранку</v>
          </cell>
          <cell r="B79">
            <v>0</v>
          </cell>
          <cell r="C79">
            <v>0</v>
          </cell>
          <cell r="D79">
            <v>800</v>
          </cell>
          <cell r="E79">
            <v>800</v>
          </cell>
          <cell r="F79">
            <v>0</v>
          </cell>
          <cell r="G79">
            <v>800</v>
          </cell>
          <cell r="H79">
            <v>800</v>
          </cell>
          <cell r="I79">
            <v>1600</v>
          </cell>
          <cell r="J79">
            <v>0</v>
          </cell>
          <cell r="K79">
            <v>4704</v>
          </cell>
          <cell r="L79">
            <v>4704</v>
          </cell>
          <cell r="M79">
            <v>0</v>
          </cell>
          <cell r="N79">
            <v>4944</v>
          </cell>
          <cell r="O79">
            <v>4944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9648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A80" t="str">
            <v>Государственные организации</v>
          </cell>
          <cell r="B80">
            <v>0</v>
          </cell>
          <cell r="C80">
            <v>0</v>
          </cell>
          <cell r="D80">
            <v>4714</v>
          </cell>
          <cell r="E80">
            <v>4714</v>
          </cell>
          <cell r="F80">
            <v>0</v>
          </cell>
          <cell r="G80">
            <v>6246</v>
          </cell>
          <cell r="H80">
            <v>6246</v>
          </cell>
          <cell r="I80">
            <v>10960</v>
          </cell>
          <cell r="J80">
            <v>0</v>
          </cell>
          <cell r="K80">
            <v>27718.32</v>
          </cell>
          <cell r="L80">
            <v>27718.32</v>
          </cell>
          <cell r="M80">
            <v>0</v>
          </cell>
          <cell r="N80">
            <v>38600.28</v>
          </cell>
          <cell r="O80">
            <v>38600.28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66318.600000000006</v>
          </cell>
          <cell r="W80">
            <v>81452.08</v>
          </cell>
          <cell r="X80">
            <v>0</v>
          </cell>
          <cell r="Y80">
            <v>27884.74</v>
          </cell>
          <cell r="Z80">
            <v>0</v>
          </cell>
          <cell r="AA80">
            <v>53567.34</v>
          </cell>
          <cell r="AB80">
            <v>81452.08</v>
          </cell>
          <cell r="AC80">
            <v>0</v>
          </cell>
          <cell r="AD80">
            <v>81452.08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81452.08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27884.74</v>
          </cell>
          <cell r="BG80">
            <v>0</v>
          </cell>
          <cell r="BH80">
            <v>53567.34</v>
          </cell>
          <cell r="BI80">
            <v>27884.74</v>
          </cell>
          <cell r="BJ80">
            <v>53567.34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1672</v>
          </cell>
          <cell r="BY80">
            <v>1672</v>
          </cell>
          <cell r="BZ80">
            <v>0</v>
          </cell>
          <cell r="CA80">
            <v>10332.959999999999</v>
          </cell>
          <cell r="CB80">
            <v>10332.959999999999</v>
          </cell>
          <cell r="CC80">
            <v>25338.25</v>
          </cell>
          <cell r="CD80">
            <v>0</v>
          </cell>
          <cell r="CE80">
            <v>25338.25</v>
          </cell>
        </row>
        <row r="81">
          <cell r="A81" t="str">
            <v>Детские сады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</row>
        <row r="82">
          <cell r="A82" t="str">
            <v>Аптеки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</row>
        <row r="83">
          <cell r="A83" t="str">
            <v>Медицинские учреждения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</row>
        <row r="84">
          <cell r="A84" t="str">
            <v>Поликлиники, больницы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</row>
        <row r="85">
          <cell r="A85" t="str">
            <v>Культура</v>
          </cell>
          <cell r="B85">
            <v>0</v>
          </cell>
          <cell r="C85">
            <v>0</v>
          </cell>
          <cell r="D85">
            <v>65</v>
          </cell>
          <cell r="E85">
            <v>65</v>
          </cell>
          <cell r="F85">
            <v>0</v>
          </cell>
          <cell r="G85">
            <v>65</v>
          </cell>
          <cell r="H85">
            <v>65</v>
          </cell>
          <cell r="I85">
            <v>130</v>
          </cell>
          <cell r="J85">
            <v>0</v>
          </cell>
          <cell r="K85">
            <v>382.2</v>
          </cell>
          <cell r="L85">
            <v>382.2</v>
          </cell>
          <cell r="M85">
            <v>0</v>
          </cell>
          <cell r="N85">
            <v>401.7</v>
          </cell>
          <cell r="O85">
            <v>401.7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783.9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A86" t="str">
            <v>Милиция</v>
          </cell>
          <cell r="B86">
            <v>0</v>
          </cell>
          <cell r="C86">
            <v>0</v>
          </cell>
          <cell r="D86">
            <v>15</v>
          </cell>
          <cell r="E86">
            <v>15</v>
          </cell>
          <cell r="F86">
            <v>0</v>
          </cell>
          <cell r="G86">
            <v>15</v>
          </cell>
          <cell r="H86">
            <v>15</v>
          </cell>
          <cell r="I86">
            <v>30</v>
          </cell>
          <cell r="J86">
            <v>0</v>
          </cell>
          <cell r="K86">
            <v>88.2</v>
          </cell>
          <cell r="L86">
            <v>88.2</v>
          </cell>
          <cell r="M86">
            <v>0</v>
          </cell>
          <cell r="N86">
            <v>92.7</v>
          </cell>
          <cell r="O86">
            <v>92.7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180.9</v>
          </cell>
          <cell r="W86">
            <v>277.17</v>
          </cell>
          <cell r="X86">
            <v>104.91</v>
          </cell>
          <cell r="Y86">
            <v>84.06</v>
          </cell>
          <cell r="Z86">
            <v>0</v>
          </cell>
          <cell r="AA86">
            <v>88.2</v>
          </cell>
          <cell r="AB86">
            <v>277.17</v>
          </cell>
          <cell r="AC86">
            <v>0</v>
          </cell>
          <cell r="AD86">
            <v>277.17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277.17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104.91</v>
          </cell>
          <cell r="BF86">
            <v>84.06</v>
          </cell>
          <cell r="BG86">
            <v>0</v>
          </cell>
          <cell r="BH86">
            <v>88.2</v>
          </cell>
          <cell r="BI86">
            <v>188.97</v>
          </cell>
          <cell r="BJ86">
            <v>88.2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</row>
        <row r="87">
          <cell r="A87" t="str">
            <v>Пожарные</v>
          </cell>
          <cell r="B87">
            <v>0</v>
          </cell>
          <cell r="C87">
            <v>155</v>
          </cell>
          <cell r="D87">
            <v>611</v>
          </cell>
          <cell r="E87">
            <v>766</v>
          </cell>
          <cell r="F87">
            <v>102</v>
          </cell>
          <cell r="G87">
            <v>728</v>
          </cell>
          <cell r="H87">
            <v>830</v>
          </cell>
          <cell r="I87">
            <v>1596</v>
          </cell>
          <cell r="J87">
            <v>523.9</v>
          </cell>
          <cell r="K87">
            <v>3592.68</v>
          </cell>
          <cell r="L87">
            <v>4116.58</v>
          </cell>
          <cell r="M87">
            <v>344.76</v>
          </cell>
          <cell r="N87">
            <v>4499.04</v>
          </cell>
          <cell r="O87">
            <v>4843.8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8960.3799999999992</v>
          </cell>
          <cell r="W87">
            <v>16500.02</v>
          </cell>
          <cell r="X87">
            <v>896.9</v>
          </cell>
          <cell r="Y87">
            <v>6824.55</v>
          </cell>
          <cell r="Z87">
            <v>540.69000000000005</v>
          </cell>
          <cell r="AA87">
            <v>8237.8799999999992</v>
          </cell>
          <cell r="AB87">
            <v>16500.02</v>
          </cell>
          <cell r="AC87">
            <v>0</v>
          </cell>
          <cell r="AD87">
            <v>16500.02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16500.02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896.9</v>
          </cell>
          <cell r="BF87">
            <v>6824.55</v>
          </cell>
          <cell r="BG87">
            <v>540.69000000000005</v>
          </cell>
          <cell r="BH87">
            <v>8237.8799999999992</v>
          </cell>
          <cell r="BI87">
            <v>7721.45</v>
          </cell>
          <cell r="BJ87">
            <v>8778.57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595</v>
          </cell>
          <cell r="BY87">
            <v>595</v>
          </cell>
          <cell r="BZ87">
            <v>0</v>
          </cell>
          <cell r="CA87">
            <v>3677.1</v>
          </cell>
          <cell r="CB87">
            <v>3677.1</v>
          </cell>
          <cell r="CC87">
            <v>6885.48</v>
          </cell>
          <cell r="CD87">
            <v>0</v>
          </cell>
          <cell r="CE87">
            <v>6885.48</v>
          </cell>
        </row>
        <row r="88">
          <cell r="A88" t="str">
            <v>Спортивные организации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</row>
        <row r="89">
          <cell r="A89" t="str">
            <v>Учебные заведения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</row>
        <row r="90">
          <cell r="A90" t="str">
            <v>Церкви</v>
          </cell>
          <cell r="B90">
            <v>0</v>
          </cell>
          <cell r="C90">
            <v>0</v>
          </cell>
          <cell r="D90">
            <v>105</v>
          </cell>
          <cell r="E90">
            <v>105</v>
          </cell>
          <cell r="F90">
            <v>0</v>
          </cell>
          <cell r="G90">
            <v>204</v>
          </cell>
          <cell r="H90">
            <v>204</v>
          </cell>
          <cell r="I90">
            <v>309</v>
          </cell>
          <cell r="J90">
            <v>0</v>
          </cell>
          <cell r="K90">
            <v>463.98</v>
          </cell>
          <cell r="L90">
            <v>463.98</v>
          </cell>
          <cell r="M90">
            <v>0</v>
          </cell>
          <cell r="N90">
            <v>944.6</v>
          </cell>
          <cell r="O90">
            <v>944.6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1408.58</v>
          </cell>
          <cell r="W90">
            <v>36.07</v>
          </cell>
          <cell r="X90">
            <v>0</v>
          </cell>
          <cell r="Y90">
            <v>36.07</v>
          </cell>
          <cell r="Z90">
            <v>0</v>
          </cell>
          <cell r="AA90">
            <v>0</v>
          </cell>
          <cell r="AB90">
            <v>36.07</v>
          </cell>
          <cell r="AC90">
            <v>0</v>
          </cell>
          <cell r="AD90">
            <v>36.07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36.07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36.07</v>
          </cell>
          <cell r="BG90">
            <v>0</v>
          </cell>
          <cell r="BH90">
            <v>0</v>
          </cell>
          <cell r="BI90">
            <v>36.07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127</v>
          </cell>
          <cell r="BY90">
            <v>127</v>
          </cell>
          <cell r="BZ90">
            <v>0</v>
          </cell>
          <cell r="CA90">
            <v>627.89</v>
          </cell>
          <cell r="CB90">
            <v>627.89</v>
          </cell>
          <cell r="CC90">
            <v>0</v>
          </cell>
          <cell r="CD90">
            <v>0</v>
          </cell>
          <cell r="CE90">
            <v>0</v>
          </cell>
        </row>
        <row r="91">
          <cell r="A91" t="str">
            <v>Сельхозпредприятия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</row>
        <row r="92">
          <cell r="A92" t="str">
            <v>Частники</v>
          </cell>
          <cell r="B92">
            <v>0</v>
          </cell>
          <cell r="C92">
            <v>14322</v>
          </cell>
          <cell r="D92">
            <v>0</v>
          </cell>
          <cell r="E92">
            <v>14322</v>
          </cell>
          <cell r="F92">
            <v>3442</v>
          </cell>
          <cell r="G92">
            <v>0</v>
          </cell>
          <cell r="H92">
            <v>3442</v>
          </cell>
          <cell r="I92">
            <v>17764</v>
          </cell>
          <cell r="J92">
            <v>41745.72</v>
          </cell>
          <cell r="K92">
            <v>0</v>
          </cell>
          <cell r="L92">
            <v>41745.72</v>
          </cell>
          <cell r="M92">
            <v>10001.42</v>
          </cell>
          <cell r="N92">
            <v>0</v>
          </cell>
          <cell r="O92">
            <v>10001.42</v>
          </cell>
          <cell r="P92">
            <v>0</v>
          </cell>
          <cell r="Q92">
            <v>0</v>
          </cell>
          <cell r="R92">
            <v>0</v>
          </cell>
          <cell r="S92">
            <v>-2694.71</v>
          </cell>
          <cell r="T92">
            <v>0</v>
          </cell>
          <cell r="U92">
            <v>0</v>
          </cell>
          <cell r="V92">
            <v>49052.43</v>
          </cell>
          <cell r="W92">
            <v>50891.29</v>
          </cell>
          <cell r="X92">
            <v>41497.81</v>
          </cell>
          <cell r="Y92">
            <v>0</v>
          </cell>
          <cell r="Z92">
            <v>9393.48</v>
          </cell>
          <cell r="AA92">
            <v>0</v>
          </cell>
          <cell r="AB92">
            <v>50891.29</v>
          </cell>
          <cell r="AC92">
            <v>0</v>
          </cell>
          <cell r="AD92">
            <v>50891.29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1740.29</v>
          </cell>
          <cell r="AO92">
            <v>0</v>
          </cell>
          <cell r="AP92">
            <v>0</v>
          </cell>
          <cell r="AQ92">
            <v>0</v>
          </cell>
          <cell r="AR92">
            <v>52631.58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41497.81</v>
          </cell>
          <cell r="BF92">
            <v>0</v>
          </cell>
          <cell r="BG92">
            <v>9393.48</v>
          </cell>
          <cell r="BH92">
            <v>0</v>
          </cell>
          <cell r="BI92">
            <v>41497.81</v>
          </cell>
          <cell r="BJ92">
            <v>9393.48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1740.29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</row>
        <row r="93">
          <cell r="A93" t="str">
            <v>ИТОГО по остальным</v>
          </cell>
          <cell r="B93">
            <v>0</v>
          </cell>
          <cell r="C93">
            <v>40644</v>
          </cell>
          <cell r="D93">
            <v>22789</v>
          </cell>
          <cell r="E93">
            <v>63433</v>
          </cell>
          <cell r="F93">
            <v>38935</v>
          </cell>
          <cell r="G93">
            <v>36329</v>
          </cell>
          <cell r="H93">
            <v>75264</v>
          </cell>
          <cell r="I93">
            <v>138697</v>
          </cell>
          <cell r="J93">
            <v>130714.07999999999</v>
          </cell>
          <cell r="K93">
            <v>133845.9</v>
          </cell>
          <cell r="L93">
            <v>264559.98</v>
          </cell>
          <cell r="M93">
            <v>129967.76</v>
          </cell>
          <cell r="N93">
            <v>224197.10000000003</v>
          </cell>
          <cell r="O93">
            <v>354164.86</v>
          </cell>
          <cell r="P93">
            <v>0</v>
          </cell>
          <cell r="Q93">
            <v>0</v>
          </cell>
          <cell r="R93">
            <v>0</v>
          </cell>
          <cell r="S93">
            <v>-22183.61</v>
          </cell>
          <cell r="T93">
            <v>0</v>
          </cell>
          <cell r="U93">
            <v>0</v>
          </cell>
          <cell r="V93">
            <v>596541.2300000001</v>
          </cell>
          <cell r="W93">
            <v>609447.53</v>
          </cell>
          <cell r="X93">
            <v>89260.61</v>
          </cell>
          <cell r="Y93">
            <v>156942.53999999998</v>
          </cell>
          <cell r="Z93">
            <v>71565.84</v>
          </cell>
          <cell r="AA93">
            <v>291678.53999999998</v>
          </cell>
          <cell r="AB93">
            <v>609447.53</v>
          </cell>
          <cell r="AC93">
            <v>0</v>
          </cell>
          <cell r="AD93">
            <v>609447.53</v>
          </cell>
          <cell r="AE93">
            <v>1.56</v>
          </cell>
          <cell r="AF93">
            <v>1.56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1740.29</v>
          </cell>
          <cell r="AO93">
            <v>0</v>
          </cell>
          <cell r="AP93">
            <v>0</v>
          </cell>
          <cell r="AQ93">
            <v>0</v>
          </cell>
          <cell r="AR93">
            <v>611189.37999999989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89260.61</v>
          </cell>
          <cell r="BF93">
            <v>156942.53999999998</v>
          </cell>
          <cell r="BG93">
            <v>71565.84</v>
          </cell>
          <cell r="BH93">
            <v>291678.53999999998</v>
          </cell>
          <cell r="BI93">
            <v>246203.15000000002</v>
          </cell>
          <cell r="BJ93">
            <v>363244.38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1740.29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10635</v>
          </cell>
          <cell r="BX93">
            <v>10253</v>
          </cell>
          <cell r="BY93">
            <v>20888</v>
          </cell>
          <cell r="BZ93">
            <v>35946.300000000003</v>
          </cell>
          <cell r="CA93">
            <v>63206.57</v>
          </cell>
          <cell r="CB93">
            <v>99152.87000000001</v>
          </cell>
          <cell r="CC93">
            <v>139411.20000000001</v>
          </cell>
          <cell r="CD93">
            <v>15642.6</v>
          </cell>
          <cell r="CE93">
            <v>123768.59999999999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</row>
        <row r="95">
          <cell r="A95" t="str">
            <v>7.ПРОЧИЕ ОБЪЕКТЫ</v>
          </cell>
          <cell r="B95">
            <v>0</v>
          </cell>
          <cell r="C95">
            <v>3705</v>
          </cell>
          <cell r="D95">
            <v>85393</v>
          </cell>
          <cell r="E95">
            <v>89098</v>
          </cell>
          <cell r="F95">
            <v>5797</v>
          </cell>
          <cell r="G95">
            <v>135201</v>
          </cell>
          <cell r="H95">
            <v>140998</v>
          </cell>
          <cell r="I95">
            <v>230096</v>
          </cell>
          <cell r="J95">
            <v>12522.9</v>
          </cell>
          <cell r="K95">
            <v>502110.84</v>
          </cell>
          <cell r="L95">
            <v>514633.74</v>
          </cell>
          <cell r="M95">
            <v>19593.86</v>
          </cell>
          <cell r="N95">
            <v>835082.28</v>
          </cell>
          <cell r="O95">
            <v>854676.14</v>
          </cell>
          <cell r="P95">
            <v>115.46</v>
          </cell>
          <cell r="Q95">
            <v>15447.78</v>
          </cell>
          <cell r="R95">
            <v>0</v>
          </cell>
          <cell r="S95">
            <v>0</v>
          </cell>
          <cell r="T95">
            <v>0</v>
          </cell>
          <cell r="U95">
            <v>615.23</v>
          </cell>
          <cell r="V95">
            <v>1385488.35</v>
          </cell>
          <cell r="W95">
            <v>670574.62</v>
          </cell>
          <cell r="X95">
            <v>15078.51</v>
          </cell>
          <cell r="Y95">
            <v>165873.78</v>
          </cell>
          <cell r="Z95">
            <v>27070.42</v>
          </cell>
          <cell r="AA95">
            <v>462551.91</v>
          </cell>
          <cell r="AB95">
            <v>670574.62</v>
          </cell>
          <cell r="AC95">
            <v>0</v>
          </cell>
          <cell r="AD95">
            <v>670574.62</v>
          </cell>
          <cell r="AE95">
            <v>48.64</v>
          </cell>
          <cell r="AF95">
            <v>48.64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112</v>
          </cell>
          <cell r="AO95">
            <v>0</v>
          </cell>
          <cell r="AP95">
            <v>0</v>
          </cell>
          <cell r="AQ95">
            <v>612.54999999999995</v>
          </cell>
          <cell r="AR95">
            <v>671347.81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15078.51</v>
          </cell>
          <cell r="BF95">
            <v>165873.78</v>
          </cell>
          <cell r="BG95">
            <v>27070.42</v>
          </cell>
          <cell r="BH95">
            <v>462551.91</v>
          </cell>
          <cell r="BI95">
            <v>180952.29</v>
          </cell>
          <cell r="BJ95">
            <v>489622.33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112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1004</v>
          </cell>
          <cell r="BX95">
            <v>16073</v>
          </cell>
          <cell r="BY95">
            <v>17077</v>
          </cell>
          <cell r="BZ95">
            <v>3393.52</v>
          </cell>
          <cell r="CA95">
            <v>99331.14</v>
          </cell>
          <cell r="CB95">
            <v>102724.66</v>
          </cell>
          <cell r="CC95">
            <v>15757.69</v>
          </cell>
          <cell r="CD95">
            <v>8001.97</v>
          </cell>
          <cell r="CE95">
            <v>7755.72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</row>
        <row r="97">
          <cell r="A97" t="str">
            <v>8.ПРОМЫШЛЕННОСТЬ</v>
          </cell>
          <cell r="B97">
            <v>0</v>
          </cell>
          <cell r="C97">
            <v>166861</v>
          </cell>
          <cell r="D97">
            <v>190654</v>
          </cell>
          <cell r="E97">
            <v>357515</v>
          </cell>
          <cell r="F97">
            <v>1340</v>
          </cell>
          <cell r="G97">
            <v>6583</v>
          </cell>
          <cell r="H97">
            <v>7923</v>
          </cell>
          <cell r="I97">
            <v>365438</v>
          </cell>
          <cell r="J97">
            <v>563990.18000000005</v>
          </cell>
          <cell r="K97">
            <v>1121045.5200000003</v>
          </cell>
          <cell r="L97">
            <v>1685035.7000000002</v>
          </cell>
          <cell r="M97">
            <v>4529.2</v>
          </cell>
          <cell r="N97">
            <v>40682.939999999995</v>
          </cell>
          <cell r="O97">
            <v>45212.139999999992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1730247.84</v>
          </cell>
          <cell r="W97">
            <v>778732.52</v>
          </cell>
          <cell r="X97">
            <v>8012.87</v>
          </cell>
          <cell r="Y97">
            <v>700339.97000000009</v>
          </cell>
          <cell r="Z97">
            <v>9632.89</v>
          </cell>
          <cell r="AA97">
            <v>60746.789999999994</v>
          </cell>
          <cell r="AB97">
            <v>778732.52</v>
          </cell>
          <cell r="AC97">
            <v>0</v>
          </cell>
          <cell r="AD97">
            <v>778732.52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778732.52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8012.87</v>
          </cell>
          <cell r="BF97">
            <v>700339.97000000009</v>
          </cell>
          <cell r="BG97">
            <v>9632.89</v>
          </cell>
          <cell r="BH97">
            <v>60746.789999999994</v>
          </cell>
          <cell r="BI97">
            <v>708352.84000000008</v>
          </cell>
          <cell r="BJ97">
            <v>70379.679999999993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13</v>
          </cell>
          <cell r="BY97">
            <v>13</v>
          </cell>
          <cell r="BZ97">
            <v>0</v>
          </cell>
          <cell r="CA97">
            <v>80.34</v>
          </cell>
          <cell r="CB97">
            <v>80.34</v>
          </cell>
          <cell r="CC97">
            <v>3864.85</v>
          </cell>
          <cell r="CD97">
            <v>3176.89</v>
          </cell>
          <cell r="CE97">
            <v>687.96</v>
          </cell>
        </row>
        <row r="98">
          <cell r="A98" t="str">
            <v>ОАО "Сестрорецкий инструментальный</v>
          </cell>
          <cell r="B98">
            <v>0</v>
          </cell>
          <cell r="C98">
            <v>166861</v>
          </cell>
          <cell r="D98">
            <v>187827</v>
          </cell>
          <cell r="E98">
            <v>354688</v>
          </cell>
          <cell r="F98">
            <v>1340</v>
          </cell>
          <cell r="G98">
            <v>4898</v>
          </cell>
          <cell r="H98">
            <v>6238</v>
          </cell>
          <cell r="I98">
            <v>360926</v>
          </cell>
          <cell r="J98">
            <v>563990.18000000005</v>
          </cell>
          <cell r="K98">
            <v>1104422.76</v>
          </cell>
          <cell r="L98">
            <v>1668412.94</v>
          </cell>
          <cell r="M98">
            <v>4529.2</v>
          </cell>
          <cell r="N98">
            <v>30269.64</v>
          </cell>
          <cell r="O98">
            <v>34798.839999999997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1703211.78</v>
          </cell>
          <cell r="W98">
            <v>764876</v>
          </cell>
          <cell r="X98">
            <v>8012.87</v>
          </cell>
          <cell r="Y98">
            <v>691031.93</v>
          </cell>
          <cell r="Z98">
            <v>9632.89</v>
          </cell>
          <cell r="AA98">
            <v>56198.31</v>
          </cell>
          <cell r="AB98">
            <v>764876</v>
          </cell>
          <cell r="AC98">
            <v>0</v>
          </cell>
          <cell r="AD98">
            <v>764876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764876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8012.87</v>
          </cell>
          <cell r="BF98">
            <v>691031.93</v>
          </cell>
          <cell r="BG98">
            <v>9632.89</v>
          </cell>
          <cell r="BH98">
            <v>56198.31</v>
          </cell>
          <cell r="BI98">
            <v>699044.8</v>
          </cell>
          <cell r="BJ98">
            <v>65831.199999999997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3864.85</v>
          </cell>
          <cell r="CD98">
            <v>3176.89</v>
          </cell>
          <cell r="CE98">
            <v>687.96</v>
          </cell>
        </row>
        <row r="99">
          <cell r="A99" t="str">
            <v>ЗАО "Салют Плюс"</v>
          </cell>
          <cell r="B99">
            <v>0</v>
          </cell>
          <cell r="C99">
            <v>0</v>
          </cell>
          <cell r="D99">
            <v>77</v>
          </cell>
          <cell r="E99">
            <v>77</v>
          </cell>
          <cell r="F99">
            <v>0</v>
          </cell>
          <cell r="G99">
            <v>0</v>
          </cell>
          <cell r="H99">
            <v>0</v>
          </cell>
          <cell r="I99">
            <v>77</v>
          </cell>
          <cell r="J99">
            <v>0</v>
          </cell>
          <cell r="K99">
            <v>452.76</v>
          </cell>
          <cell r="L99">
            <v>452.76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452.76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A100" t="str">
            <v>АОЗТ "Орбита"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</row>
        <row r="101">
          <cell r="A101" t="str">
            <v>ОАО "Сестрорецкий хлебозавод"</v>
          </cell>
          <cell r="B101">
            <v>0</v>
          </cell>
          <cell r="C101">
            <v>0</v>
          </cell>
          <cell r="D101">
            <v>2647</v>
          </cell>
          <cell r="E101">
            <v>2647</v>
          </cell>
          <cell r="F101">
            <v>0</v>
          </cell>
          <cell r="G101">
            <v>1663</v>
          </cell>
          <cell r="H101">
            <v>1663</v>
          </cell>
          <cell r="I101">
            <v>4310</v>
          </cell>
          <cell r="J101">
            <v>0</v>
          </cell>
          <cell r="K101">
            <v>15564.36</v>
          </cell>
          <cell r="L101">
            <v>15564.36</v>
          </cell>
          <cell r="M101">
            <v>0</v>
          </cell>
          <cell r="N101">
            <v>10277.34</v>
          </cell>
          <cell r="O101">
            <v>10277.34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25841.7</v>
          </cell>
          <cell r="W101">
            <v>13856.52</v>
          </cell>
          <cell r="X101">
            <v>0</v>
          </cell>
          <cell r="Y101">
            <v>9308.0400000000009</v>
          </cell>
          <cell r="Z101">
            <v>0</v>
          </cell>
          <cell r="AA101">
            <v>4548.4799999999996</v>
          </cell>
          <cell r="AB101">
            <v>13856.52</v>
          </cell>
          <cell r="AC101">
            <v>0</v>
          </cell>
          <cell r="AD101">
            <v>13856.52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13856.52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9308.0400000000009</v>
          </cell>
          <cell r="BG101">
            <v>0</v>
          </cell>
          <cell r="BH101">
            <v>4548.4799999999996</v>
          </cell>
          <cell r="BI101">
            <v>9308.0400000000009</v>
          </cell>
          <cell r="BJ101">
            <v>4548.4799999999996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13</v>
          </cell>
          <cell r="BY101">
            <v>13</v>
          </cell>
          <cell r="BZ101">
            <v>0</v>
          </cell>
          <cell r="CA101">
            <v>80.34</v>
          </cell>
          <cell r="CB101">
            <v>80.34</v>
          </cell>
          <cell r="CC101">
            <v>0</v>
          </cell>
          <cell r="CD101">
            <v>0</v>
          </cell>
          <cell r="CE101">
            <v>0</v>
          </cell>
        </row>
        <row r="102">
          <cell r="A102" t="str">
            <v>АО "ПТГО - Север"</v>
          </cell>
          <cell r="B102">
            <v>0</v>
          </cell>
          <cell r="C102">
            <v>0</v>
          </cell>
          <cell r="D102">
            <v>81</v>
          </cell>
          <cell r="E102">
            <v>81</v>
          </cell>
          <cell r="F102">
            <v>0</v>
          </cell>
          <cell r="G102">
            <v>0</v>
          </cell>
          <cell r="H102">
            <v>0</v>
          </cell>
          <cell r="I102">
            <v>81</v>
          </cell>
          <cell r="J102">
            <v>0</v>
          </cell>
          <cell r="K102">
            <v>476.28</v>
          </cell>
          <cell r="L102">
            <v>476.28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476.28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</row>
        <row r="103">
          <cell r="A103" t="str">
            <v>ГП "Север.произв.полиграф.пред.N2"</v>
          </cell>
          <cell r="B103">
            <v>0</v>
          </cell>
          <cell r="C103">
            <v>0</v>
          </cell>
          <cell r="D103">
            <v>22</v>
          </cell>
          <cell r="E103">
            <v>22</v>
          </cell>
          <cell r="F103">
            <v>0</v>
          </cell>
          <cell r="G103">
            <v>22</v>
          </cell>
          <cell r="H103">
            <v>22</v>
          </cell>
          <cell r="I103">
            <v>44</v>
          </cell>
          <cell r="J103">
            <v>0</v>
          </cell>
          <cell r="K103">
            <v>129.36000000000001</v>
          </cell>
          <cell r="L103">
            <v>129.36000000000001</v>
          </cell>
          <cell r="M103">
            <v>0</v>
          </cell>
          <cell r="N103">
            <v>135.96</v>
          </cell>
          <cell r="O103">
            <v>135.96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265.32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</row>
        <row r="104">
          <cell r="A104" t="str">
            <v>ИТОГО</v>
          </cell>
          <cell r="B104">
            <v>0</v>
          </cell>
          <cell r="C104">
            <v>0</v>
          </cell>
          <cell r="D104">
            <v>158</v>
          </cell>
          <cell r="E104">
            <v>158</v>
          </cell>
          <cell r="F104">
            <v>0</v>
          </cell>
          <cell r="G104">
            <v>0</v>
          </cell>
          <cell r="H104">
            <v>0</v>
          </cell>
          <cell r="I104">
            <v>158</v>
          </cell>
          <cell r="J104">
            <v>0</v>
          </cell>
          <cell r="K104">
            <v>929.04</v>
          </cell>
          <cell r="L104">
            <v>929.04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929.04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</row>
        <row r="106">
          <cell r="A106" t="str">
            <v>9.СТРУКТУРНЫЕ ПОДРАЗДЕЛЕНИЯ</v>
          </cell>
          <cell r="B106">
            <v>0</v>
          </cell>
          <cell r="C106">
            <v>0</v>
          </cell>
          <cell r="D106">
            <v>15591</v>
          </cell>
          <cell r="E106">
            <v>15591</v>
          </cell>
          <cell r="F106">
            <v>0</v>
          </cell>
          <cell r="G106">
            <v>16833</v>
          </cell>
          <cell r="H106">
            <v>16833</v>
          </cell>
          <cell r="I106">
            <v>32424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</row>
        <row r="108">
          <cell r="A108" t="str">
            <v>ПРОЧИЕ НЕ ВОШЕДШИЕ В СПИСКИ</v>
          </cell>
          <cell r="B108">
            <v>0</v>
          </cell>
          <cell r="C108">
            <v>0</v>
          </cell>
          <cell r="D108">
            <v>108</v>
          </cell>
          <cell r="E108">
            <v>108</v>
          </cell>
          <cell r="F108">
            <v>0</v>
          </cell>
          <cell r="G108">
            <v>108</v>
          </cell>
          <cell r="H108">
            <v>108</v>
          </cell>
          <cell r="I108">
            <v>216</v>
          </cell>
          <cell r="J108">
            <v>0</v>
          </cell>
          <cell r="K108">
            <v>635.04</v>
          </cell>
          <cell r="L108">
            <v>635.04</v>
          </cell>
          <cell r="M108">
            <v>0</v>
          </cell>
          <cell r="N108">
            <v>667.44</v>
          </cell>
          <cell r="O108">
            <v>667.44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1302.48</v>
          </cell>
          <cell r="W108">
            <v>0.01</v>
          </cell>
          <cell r="X108">
            <v>0</v>
          </cell>
          <cell r="Y108">
            <v>0</v>
          </cell>
          <cell r="Z108">
            <v>0</v>
          </cell>
          <cell r="AA108">
            <v>0.01</v>
          </cell>
          <cell r="AB108">
            <v>0.01</v>
          </cell>
          <cell r="AC108">
            <v>0</v>
          </cell>
          <cell r="AD108">
            <v>0.01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1072.8</v>
          </cell>
          <cell r="AQ108">
            <v>0</v>
          </cell>
          <cell r="AR108">
            <v>1072.81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0.01</v>
          </cell>
          <cell r="BI108">
            <v>0</v>
          </cell>
          <cell r="BJ108">
            <v>0.01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</row>
        <row r="109">
          <cell r="A109" t="str">
            <v>ВСЕГО</v>
          </cell>
          <cell r="B109">
            <v>0</v>
          </cell>
          <cell r="C109">
            <v>468000</v>
          </cell>
          <cell r="D109">
            <v>642318</v>
          </cell>
          <cell r="E109">
            <v>1110318</v>
          </cell>
          <cell r="F109">
            <v>424400</v>
          </cell>
          <cell r="G109">
            <v>390197</v>
          </cell>
          <cell r="H109">
            <v>814597</v>
          </cell>
          <cell r="I109">
            <v>1924915</v>
          </cell>
          <cell r="J109">
            <v>1575177.36</v>
          </cell>
          <cell r="K109">
            <v>3685092.19</v>
          </cell>
          <cell r="L109">
            <v>5260269.55</v>
          </cell>
          <cell r="M109">
            <v>1431638.17</v>
          </cell>
          <cell r="N109">
            <v>2306716.2200000002</v>
          </cell>
          <cell r="O109">
            <v>3738354.39</v>
          </cell>
          <cell r="P109">
            <v>115.46</v>
          </cell>
          <cell r="Q109">
            <v>24455.54</v>
          </cell>
          <cell r="R109">
            <v>0</v>
          </cell>
          <cell r="S109">
            <v>-22183.61</v>
          </cell>
          <cell r="T109">
            <v>0</v>
          </cell>
          <cell r="U109">
            <v>615.23</v>
          </cell>
          <cell r="V109">
            <v>9001626.5600000005</v>
          </cell>
          <cell r="W109">
            <v>3244293.62</v>
          </cell>
          <cell r="X109">
            <v>375418.46</v>
          </cell>
          <cell r="Y109">
            <v>1257643.71</v>
          </cell>
          <cell r="Z109">
            <v>472939.07</v>
          </cell>
          <cell r="AA109">
            <v>1138292.3799999999</v>
          </cell>
          <cell r="AB109">
            <v>3244293.62</v>
          </cell>
          <cell r="AC109">
            <v>0</v>
          </cell>
          <cell r="AD109">
            <v>3244293.62</v>
          </cell>
          <cell r="AE109">
            <v>50.2</v>
          </cell>
          <cell r="AF109">
            <v>50.2</v>
          </cell>
          <cell r="AG109">
            <v>0</v>
          </cell>
          <cell r="AH109">
            <v>0.01</v>
          </cell>
          <cell r="AI109">
            <v>0.01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3145.48</v>
          </cell>
          <cell r="AO109">
            <v>0</v>
          </cell>
          <cell r="AP109">
            <v>1072.8</v>
          </cell>
          <cell r="AQ109">
            <v>612.54999999999995</v>
          </cell>
          <cell r="AR109">
            <v>3249174.66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375418.46</v>
          </cell>
          <cell r="BF109">
            <v>1257643.71</v>
          </cell>
          <cell r="BG109">
            <v>472939.07</v>
          </cell>
          <cell r="BH109">
            <v>1138292.3799999999</v>
          </cell>
          <cell r="BI109">
            <v>1633062.17</v>
          </cell>
          <cell r="BJ109">
            <v>1611231.45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3145.48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142888</v>
          </cell>
          <cell r="BX109">
            <v>58661</v>
          </cell>
          <cell r="BY109">
            <v>201549</v>
          </cell>
          <cell r="BZ109">
            <v>481760.15</v>
          </cell>
          <cell r="CA109">
            <v>362368.01</v>
          </cell>
          <cell r="CB109">
            <v>844128.16</v>
          </cell>
          <cell r="CC109">
            <v>447605.87</v>
          </cell>
          <cell r="CD109">
            <v>144109.28</v>
          </cell>
          <cell r="CE109">
            <v>303496.59000000003</v>
          </cell>
        </row>
      </sheetData>
      <sheetData sheetId="1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17"/>
      <sheetName val="Прочие_отч_В"/>
      <sheetName val="Прочие_отч_К"/>
      <sheetName val="Прочие"/>
      <sheetName val="Пр_зат_1кв "/>
      <sheetName val="Затраты"/>
      <sheetName val="Др_затраты"/>
      <sheetName val="Электра"/>
      <sheetName val="Электра_пр_г"/>
      <sheetName val="Топливо_В"/>
      <sheetName val="Топливо_К"/>
      <sheetName val="Топливо_пр_гВ "/>
      <sheetName val="Топливо_пр_гК"/>
      <sheetName val="Реагенты_эк_В"/>
      <sheetName val="Реаг_пр_годВ"/>
      <sheetName val="Реагенты_эк_К"/>
      <sheetName val="Реаг_пр_годК"/>
      <sheetName val="Охрана"/>
      <sheetName val="Охрана_пр_год"/>
      <sheetName val="Прочие_пр_год_В "/>
      <sheetName val="Прочие_пр_год_К"/>
      <sheetName val="Материалы_В"/>
      <sheetName val="Материалы_К"/>
      <sheetName val="Собств_нужды "/>
      <sheetName val="Тарифы"/>
      <sheetName val="Пр_ст_вод"/>
      <sheetName val="Пр_ст_вод_пр_г"/>
      <sheetName val="Сводная 2 год"/>
      <sheetName val="Сводная 2 год (2)"/>
      <sheetName val="Сводная 2 месяц"/>
      <sheetName val="Диаграммы"/>
      <sheetName val="Диаграммы год (2)"/>
      <sheetName val="Диаграммы год"/>
      <sheetName val="Диаграммы месяц"/>
      <sheetName val="Сводная месяц"/>
      <sheetName val="Сводная 3 год"/>
      <sheetName val="Сводная 3 год (2)"/>
      <sheetName val="Под_воды"/>
      <sheetName val="Под_воды_пр_г"/>
      <sheetName val="Ф_анализа"/>
      <sheetName val="Ф_анализа_п_г"/>
      <sheetName val="ХР-1Вод"/>
      <sheetName val="Анализ_кубов"/>
      <sheetName val="Форма_отч_лист1"/>
      <sheetName val="Форма_отч_лист1_пр_г"/>
      <sheetName val="Форма_отч_лист2"/>
      <sheetName val="Форма_отч_лист2_пр_г"/>
      <sheetName val="Форма_отч_лист3"/>
      <sheetName val="Форма_отч_лист3_пр_г"/>
      <sheetName val="Форма_отч_лист4"/>
      <sheetName val="Форма_отч_лист4_пр_г"/>
      <sheetName val="Форма_отч_лист5"/>
      <sheetName val="Форма_отч_лист5_пр_г"/>
      <sheetName val="Модуль1"/>
      <sheetName val="Модуль2"/>
      <sheetName val="Модуль3"/>
      <sheetName val="Модуль4"/>
      <sheetName val="Модуль5"/>
      <sheetName val="Модуль6"/>
      <sheetName val="Модуль7"/>
      <sheetName val="Копия Калькуляция новая"/>
      <sheetName val="ДО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">
          <cell r="E10" t="str">
            <v>пр1</v>
          </cell>
          <cell r="F10">
            <v>1865.8</v>
          </cell>
          <cell r="G10">
            <v>1479.3</v>
          </cell>
          <cell r="H10">
            <v>1680.1</v>
          </cell>
          <cell r="I10">
            <v>1621.5</v>
          </cell>
          <cell r="J10">
            <v>1744.3999999999999</v>
          </cell>
          <cell r="K10">
            <v>1657.7</v>
          </cell>
          <cell r="L10">
            <v>1609.6</v>
          </cell>
          <cell r="M10">
            <v>1607.1</v>
          </cell>
          <cell r="N10">
            <v>1812.3</v>
          </cell>
          <cell r="O10">
            <v>1644.7</v>
          </cell>
          <cell r="P10">
            <v>1908.5</v>
          </cell>
          <cell r="Q10">
            <v>1880.7</v>
          </cell>
        </row>
        <row r="11">
          <cell r="E11" t="str">
            <v>пр2</v>
          </cell>
          <cell r="F11">
            <v>1270.5</v>
          </cell>
          <cell r="G11">
            <v>987.4</v>
          </cell>
          <cell r="H11">
            <v>1132.8</v>
          </cell>
          <cell r="I11">
            <v>1080.4000000000001</v>
          </cell>
          <cell r="J11">
            <v>1194.5999999999999</v>
          </cell>
          <cell r="K11">
            <v>1157.4000000000001</v>
          </cell>
          <cell r="L11">
            <v>1150.7</v>
          </cell>
          <cell r="M11">
            <v>1127.7</v>
          </cell>
          <cell r="N11">
            <v>1318.1</v>
          </cell>
          <cell r="O11">
            <v>1077.9000000000001</v>
          </cell>
          <cell r="P11">
            <v>1358.3</v>
          </cell>
          <cell r="Q11">
            <v>1311.9</v>
          </cell>
        </row>
        <row r="12">
          <cell r="E12" t="str">
            <v>пр3</v>
          </cell>
          <cell r="F12">
            <v>300</v>
          </cell>
          <cell r="G12">
            <v>365.4</v>
          </cell>
          <cell r="H12">
            <v>338.1</v>
          </cell>
          <cell r="I12">
            <v>282.39999999999998</v>
          </cell>
          <cell r="J12">
            <v>233.7</v>
          </cell>
          <cell r="K12">
            <v>259.5</v>
          </cell>
          <cell r="L12">
            <v>283.5</v>
          </cell>
          <cell r="M12">
            <v>280.8</v>
          </cell>
          <cell r="N12">
            <v>245.8</v>
          </cell>
          <cell r="O12">
            <v>336.5</v>
          </cell>
          <cell r="P12">
            <v>174</v>
          </cell>
          <cell r="Q12">
            <v>183.4</v>
          </cell>
        </row>
        <row r="13">
          <cell r="E13" t="str">
            <v>пр4</v>
          </cell>
          <cell r="F13">
            <v>595.29999999999995</v>
          </cell>
          <cell r="G13">
            <v>491.9</v>
          </cell>
          <cell r="H13">
            <v>547.29999999999995</v>
          </cell>
          <cell r="I13">
            <v>541.1</v>
          </cell>
          <cell r="J13">
            <v>549.79999999999995</v>
          </cell>
          <cell r="K13">
            <v>500.3</v>
          </cell>
          <cell r="L13">
            <v>458.9</v>
          </cell>
          <cell r="M13">
            <v>479.4</v>
          </cell>
          <cell r="N13">
            <v>494.2</v>
          </cell>
          <cell r="O13">
            <v>566.79999999999995</v>
          </cell>
          <cell r="P13">
            <v>550.20000000000005</v>
          </cell>
          <cell r="Q13">
            <v>568.79999999999995</v>
          </cell>
        </row>
        <row r="14">
          <cell r="E14" t="str">
            <v>пр5</v>
          </cell>
          <cell r="F14">
            <v>435.7</v>
          </cell>
          <cell r="G14">
            <v>519.5</v>
          </cell>
          <cell r="H14">
            <v>467.9</v>
          </cell>
          <cell r="I14">
            <v>589.9</v>
          </cell>
          <cell r="J14">
            <v>663.4</v>
          </cell>
          <cell r="K14">
            <v>681.9</v>
          </cell>
          <cell r="L14">
            <v>738.8</v>
          </cell>
          <cell r="M14">
            <v>651.5</v>
          </cell>
          <cell r="N14">
            <v>655</v>
          </cell>
          <cell r="O14">
            <v>445.8</v>
          </cell>
          <cell r="P14">
            <v>695.4</v>
          </cell>
          <cell r="Q14">
            <v>686.7</v>
          </cell>
        </row>
        <row r="15">
          <cell r="E15" t="str">
            <v>пр6</v>
          </cell>
          <cell r="F15">
            <v>367.85</v>
          </cell>
          <cell r="G15">
            <v>442.45</v>
          </cell>
          <cell r="H15">
            <v>403</v>
          </cell>
          <cell r="I15">
            <v>436.15</v>
          </cell>
          <cell r="J15">
            <v>448.54999999999995</v>
          </cell>
          <cell r="K15">
            <v>470.7</v>
          </cell>
          <cell r="L15">
            <v>511.15</v>
          </cell>
          <cell r="M15">
            <v>466.15</v>
          </cell>
          <cell r="N15">
            <v>450.4</v>
          </cell>
          <cell r="O15">
            <v>391.15</v>
          </cell>
          <cell r="P15">
            <v>434.7</v>
          </cell>
          <cell r="Q15">
            <v>435.05</v>
          </cell>
        </row>
        <row r="16">
          <cell r="E16" t="str">
            <v>пр7</v>
          </cell>
        </row>
        <row r="17">
          <cell r="E17" t="str">
            <v>пр8</v>
          </cell>
        </row>
        <row r="18">
          <cell r="E18" t="str">
            <v>пр9</v>
          </cell>
          <cell r="H18">
            <v>12.5</v>
          </cell>
          <cell r="I18">
            <v>12.5</v>
          </cell>
          <cell r="J18">
            <v>12.4</v>
          </cell>
          <cell r="O18">
            <v>12.4</v>
          </cell>
          <cell r="P18">
            <v>12.5</v>
          </cell>
          <cell r="Q18">
            <v>12.5</v>
          </cell>
        </row>
        <row r="19">
          <cell r="E19" t="str">
            <v>пр10</v>
          </cell>
        </row>
        <row r="20">
          <cell r="E20" t="str">
            <v>пр11</v>
          </cell>
          <cell r="F20">
            <v>643.70000000000005</v>
          </cell>
          <cell r="G20">
            <v>620.20000000000005</v>
          </cell>
          <cell r="H20">
            <v>643.20000000000005</v>
          </cell>
          <cell r="I20">
            <v>626.9</v>
          </cell>
          <cell r="J20">
            <v>645</v>
          </cell>
          <cell r="K20">
            <v>641.5</v>
          </cell>
          <cell r="L20">
            <v>665.3</v>
          </cell>
          <cell r="M20">
            <v>629</v>
          </cell>
          <cell r="N20">
            <v>647.70000000000005</v>
          </cell>
          <cell r="O20">
            <v>617.70000000000005</v>
          </cell>
          <cell r="P20">
            <v>621.70000000000005</v>
          </cell>
          <cell r="Q20">
            <v>633.9</v>
          </cell>
        </row>
        <row r="21">
          <cell r="E21" t="str">
            <v>пр12</v>
          </cell>
          <cell r="F21">
            <v>0</v>
          </cell>
          <cell r="G21">
            <v>0</v>
          </cell>
          <cell r="H21" t="str">
            <v>1и2 ст</v>
          </cell>
          <cell r="I21" t="str">
            <v>1и2 ст</v>
          </cell>
          <cell r="J21" t="str">
            <v>1и2 ст</v>
          </cell>
          <cell r="K21" t="str">
            <v>1и2 ст</v>
          </cell>
          <cell r="L21" t="str">
            <v>1и2 ст</v>
          </cell>
          <cell r="M21" t="str">
            <v>1и2 ст</v>
          </cell>
          <cell r="N21" t="str">
            <v>1и2 ст</v>
          </cell>
          <cell r="O21" t="str">
            <v>1и2 ст</v>
          </cell>
          <cell r="P21" t="str">
            <v>1и2 ст</v>
          </cell>
          <cell r="Q21" t="str">
            <v>1и2 ст</v>
          </cell>
        </row>
        <row r="22">
          <cell r="E22" t="str">
            <v>пр13</v>
          </cell>
          <cell r="F22">
            <v>417.44</v>
          </cell>
          <cell r="G22">
            <v>426.5</v>
          </cell>
          <cell r="H22">
            <v>440.4</v>
          </cell>
          <cell r="I22">
            <v>432.5</v>
          </cell>
          <cell r="J22">
            <v>439.5</v>
          </cell>
          <cell r="K22">
            <v>440.6</v>
          </cell>
          <cell r="L22">
            <v>484.7</v>
          </cell>
          <cell r="M22">
            <v>472.7</v>
          </cell>
          <cell r="N22">
            <v>475.2</v>
          </cell>
          <cell r="O22">
            <v>470.5</v>
          </cell>
          <cell r="P22">
            <v>487.7</v>
          </cell>
          <cell r="Q22">
            <v>466.9</v>
          </cell>
        </row>
        <row r="23">
          <cell r="E23" t="str">
            <v>пр14</v>
          </cell>
        </row>
        <row r="24">
          <cell r="E24" t="str">
            <v>пр15</v>
          </cell>
          <cell r="F24">
            <v>807.9</v>
          </cell>
          <cell r="G24">
            <v>741.5</v>
          </cell>
          <cell r="H24">
            <v>743.3</v>
          </cell>
          <cell r="I24">
            <v>742.5</v>
          </cell>
          <cell r="J24">
            <v>746.2</v>
          </cell>
          <cell r="K24">
            <v>751.6</v>
          </cell>
          <cell r="L24">
            <v>795.8</v>
          </cell>
          <cell r="M24">
            <v>780.8</v>
          </cell>
          <cell r="N24">
            <v>714.3</v>
          </cell>
          <cell r="O24">
            <v>733.1</v>
          </cell>
          <cell r="P24">
            <v>754.1</v>
          </cell>
          <cell r="Q24">
            <v>774.9</v>
          </cell>
        </row>
        <row r="25">
          <cell r="E25" t="str">
            <v>пр16</v>
          </cell>
          <cell r="F25">
            <v>135.5</v>
          </cell>
          <cell r="G25">
            <v>149.4</v>
          </cell>
          <cell r="H25">
            <v>49.8</v>
          </cell>
          <cell r="I25">
            <v>141.69999999999999</v>
          </cell>
          <cell r="J25">
            <v>119.7</v>
          </cell>
          <cell r="K25">
            <v>128.9</v>
          </cell>
          <cell r="L25">
            <v>126.4</v>
          </cell>
          <cell r="M25">
            <v>92.5</v>
          </cell>
          <cell r="N25">
            <v>153.9</v>
          </cell>
          <cell r="O25">
            <v>135.19999999999999</v>
          </cell>
          <cell r="P25">
            <v>98.7</v>
          </cell>
          <cell r="Q25">
            <v>84</v>
          </cell>
        </row>
        <row r="26">
          <cell r="E26" t="str">
            <v>пр17</v>
          </cell>
          <cell r="F26">
            <v>109.5</v>
          </cell>
          <cell r="G26">
            <v>110.8</v>
          </cell>
          <cell r="H26">
            <v>37.1</v>
          </cell>
          <cell r="I26">
            <v>105.2</v>
          </cell>
          <cell r="J26">
            <v>89.3</v>
          </cell>
          <cell r="K26">
            <v>96.9</v>
          </cell>
          <cell r="L26">
            <v>100.6</v>
          </cell>
          <cell r="M26">
            <v>72.3</v>
          </cell>
          <cell r="N26">
            <v>109.9</v>
          </cell>
          <cell r="O26">
            <v>99.1</v>
          </cell>
          <cell r="P26">
            <v>74.400000000000006</v>
          </cell>
          <cell r="Q26">
            <v>65.099999999999994</v>
          </cell>
        </row>
        <row r="27">
          <cell r="E27" t="str">
            <v>пр18</v>
          </cell>
          <cell r="F27">
            <v>804</v>
          </cell>
          <cell r="G27">
            <v>736</v>
          </cell>
          <cell r="H27">
            <v>739.3</v>
          </cell>
          <cell r="I27">
            <v>739.6</v>
          </cell>
          <cell r="J27">
            <v>743.6</v>
          </cell>
          <cell r="K27">
            <v>749.1</v>
          </cell>
          <cell r="L27">
            <v>791.8</v>
          </cell>
          <cell r="M27">
            <v>775.9</v>
          </cell>
          <cell r="N27">
            <v>710.7</v>
          </cell>
          <cell r="O27">
            <v>730.2</v>
          </cell>
          <cell r="P27">
            <v>750.3</v>
          </cell>
          <cell r="Q27">
            <v>770.7</v>
          </cell>
        </row>
        <row r="28">
          <cell r="E28" t="str">
            <v>пр19</v>
          </cell>
          <cell r="F28">
            <v>352.4</v>
          </cell>
          <cell r="G28">
            <v>377.3</v>
          </cell>
          <cell r="H28">
            <v>456</v>
          </cell>
          <cell r="I28">
            <v>388.3</v>
          </cell>
          <cell r="J28">
            <v>407.4</v>
          </cell>
          <cell r="K28">
            <v>420</v>
          </cell>
          <cell r="L28">
            <v>351</v>
          </cell>
          <cell r="M28">
            <v>415.9</v>
          </cell>
          <cell r="N28">
            <v>400.3</v>
          </cell>
          <cell r="O28">
            <v>402.3</v>
          </cell>
          <cell r="P28">
            <v>417.4</v>
          </cell>
          <cell r="Q28">
            <v>421</v>
          </cell>
        </row>
        <row r="29">
          <cell r="E29" t="str">
            <v>пр20</v>
          </cell>
          <cell r="F29">
            <v>283.3</v>
          </cell>
          <cell r="G29">
            <v>277.7</v>
          </cell>
          <cell r="H29">
            <v>337.17</v>
          </cell>
          <cell r="I29">
            <v>287.2</v>
          </cell>
          <cell r="J29">
            <v>302.89999999999998</v>
          </cell>
          <cell r="K29">
            <v>314.60000000000002</v>
          </cell>
          <cell r="L29">
            <v>277.89999999999998</v>
          </cell>
          <cell r="M29">
            <v>322.7</v>
          </cell>
          <cell r="N29">
            <v>284.5</v>
          </cell>
          <cell r="O29">
            <v>293.8</v>
          </cell>
          <cell r="P29">
            <v>313.2</v>
          </cell>
          <cell r="Q29">
            <v>324.5</v>
          </cell>
        </row>
        <row r="30">
          <cell r="E30" t="str">
            <v>пр21</v>
          </cell>
        </row>
        <row r="31">
          <cell r="E31" t="str">
            <v>пр22</v>
          </cell>
          <cell r="F31">
            <v>12.4</v>
          </cell>
          <cell r="G31">
            <v>12.5</v>
          </cell>
          <cell r="H31">
            <v>12.5</v>
          </cell>
          <cell r="I31">
            <v>12.5</v>
          </cell>
          <cell r="J31">
            <v>12.5</v>
          </cell>
          <cell r="O31">
            <v>12.5</v>
          </cell>
          <cell r="P31">
            <v>12.5</v>
          </cell>
          <cell r="Q31">
            <v>12.5</v>
          </cell>
        </row>
        <row r="32">
          <cell r="E32" t="str">
            <v>пр23</v>
          </cell>
          <cell r="F32">
            <v>4.2</v>
          </cell>
          <cell r="G32">
            <v>4.5</v>
          </cell>
          <cell r="H32">
            <v>4.87</v>
          </cell>
          <cell r="I32">
            <v>3.2</v>
          </cell>
          <cell r="J32">
            <v>1.6</v>
          </cell>
          <cell r="O32">
            <v>2.74</v>
          </cell>
          <cell r="P32">
            <v>3.9</v>
          </cell>
          <cell r="Q32">
            <v>3.9</v>
          </cell>
        </row>
        <row r="33">
          <cell r="E33" t="str">
            <v>пр24</v>
          </cell>
          <cell r="F33">
            <v>397</v>
          </cell>
          <cell r="G33">
            <v>393</v>
          </cell>
          <cell r="H33">
            <v>379.14000000000004</v>
          </cell>
          <cell r="I33">
            <v>395.59999999999997</v>
          </cell>
          <cell r="J33">
            <v>393.8</v>
          </cell>
          <cell r="K33">
            <v>411.5</v>
          </cell>
          <cell r="L33">
            <v>378.5</v>
          </cell>
          <cell r="M33">
            <v>395</v>
          </cell>
          <cell r="N33">
            <v>394.4</v>
          </cell>
          <cell r="O33">
            <v>395.64</v>
          </cell>
          <cell r="P33">
            <v>391.5</v>
          </cell>
          <cell r="Q33">
            <v>393.5</v>
          </cell>
        </row>
        <row r="34">
          <cell r="E34" t="str">
            <v>пр25</v>
          </cell>
          <cell r="F34">
            <v>0</v>
          </cell>
          <cell r="G34">
            <v>0</v>
          </cell>
          <cell r="H34" t="str">
            <v>1и 2 ст</v>
          </cell>
          <cell r="I34" t="str">
            <v>1и 2 ст</v>
          </cell>
          <cell r="J34" t="str">
            <v>1и 2 ст</v>
          </cell>
          <cell r="K34" t="str">
            <v>1и 2 ст</v>
          </cell>
          <cell r="L34" t="str">
            <v>1и 2 ст</v>
          </cell>
          <cell r="M34" t="str">
            <v>1и 2 ст</v>
          </cell>
          <cell r="N34" t="str">
            <v>1и 2 ст</v>
          </cell>
          <cell r="O34" t="str">
            <v>1и 2 ст</v>
          </cell>
          <cell r="P34" t="str">
            <v>1и 2 ст</v>
          </cell>
          <cell r="Q34" t="str">
            <v>1и 2 ст</v>
          </cell>
        </row>
        <row r="35">
          <cell r="E35" t="str">
            <v>пр26</v>
          </cell>
          <cell r="F35">
            <v>236.1</v>
          </cell>
          <cell r="G35">
            <v>256.60000000000002</v>
          </cell>
          <cell r="H35">
            <v>220</v>
          </cell>
          <cell r="I35">
            <v>255.3</v>
          </cell>
          <cell r="J35">
            <v>251.9</v>
          </cell>
          <cell r="K35">
            <v>263.10000000000002</v>
          </cell>
          <cell r="L35">
            <v>255.4</v>
          </cell>
          <cell r="M35">
            <v>262.39999999999998</v>
          </cell>
          <cell r="N35">
            <v>275.8</v>
          </cell>
          <cell r="O35">
            <v>275.5</v>
          </cell>
          <cell r="P35">
            <v>262.5</v>
          </cell>
          <cell r="Q35">
            <v>261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3"/>
      <sheetName val="индексы"/>
      <sheetName val="Прил 1 к расп1"/>
      <sheetName val="Прил 2 к расп"/>
      <sheetName val="Прил 1"/>
      <sheetName val="Прил 2"/>
      <sheetName val="Прил 3 "/>
      <sheetName val="Прил 4"/>
      <sheetName val="Прил 4!"/>
      <sheetName val="Кальк_ДИ_2021-2023"/>
      <sheetName val="Тарифы"/>
      <sheetName val="переменные"/>
      <sheetName val="учет итогов"/>
      <sheetName val="Динамика ВС"/>
      <sheetName val="Динамика ВО"/>
      <sheetName val="РМ"/>
      <sheetName val="Численность и ФОТ"/>
      <sheetName val="% ФОТ"/>
      <sheetName val="Ремонты"/>
      <sheetName val="Общехозяйственные"/>
      <sheetName val="Административные"/>
      <sheetName val="Прочие производственные"/>
      <sheetName val="ТЭ"/>
      <sheetName val="Теплоноситель"/>
      <sheetName val="Налоги "/>
    </sheetNames>
    <sheetDataSet>
      <sheetData sheetId="0"/>
      <sheetData sheetId="1">
        <row r="5">
          <cell r="H5">
            <v>1.036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Q15">
            <v>5054.3673332363642</v>
          </cell>
          <cell r="T15">
            <v>10017.683521745455</v>
          </cell>
        </row>
        <row r="72">
          <cell r="Q72">
            <v>14573.14</v>
          </cell>
          <cell r="T72">
            <v>25542.32</v>
          </cell>
        </row>
        <row r="80">
          <cell r="Q80">
            <v>107.23</v>
          </cell>
          <cell r="T80">
            <v>226.93</v>
          </cell>
        </row>
        <row r="102">
          <cell r="Q102">
            <v>113.26</v>
          </cell>
          <cell r="T102">
            <v>212.04</v>
          </cell>
        </row>
        <row r="115">
          <cell r="D115">
            <v>63667.490000000005</v>
          </cell>
        </row>
      </sheetData>
      <sheetData sheetId="10"/>
      <sheetData sheetId="11">
        <row r="8">
          <cell r="J8">
            <v>14337.41</v>
          </cell>
        </row>
      </sheetData>
      <sheetData sheetId="12"/>
      <sheetData sheetId="13">
        <row r="42">
          <cell r="E42">
            <v>208.81</v>
          </cell>
        </row>
      </sheetData>
      <sheetData sheetId="14">
        <row r="21">
          <cell r="E21">
            <v>694.68</v>
          </cell>
        </row>
      </sheetData>
      <sheetData sheetId="15">
        <row r="131">
          <cell r="P131">
            <v>1190937.8749333336</v>
          </cell>
        </row>
      </sheetData>
      <sheetData sheetId="16">
        <row r="4">
          <cell r="L4">
            <v>1.86</v>
          </cell>
        </row>
      </sheetData>
      <sheetData sheetId="17"/>
      <sheetData sheetId="18">
        <row r="13">
          <cell r="N13">
            <v>639730.86</v>
          </cell>
        </row>
      </sheetData>
      <sheetData sheetId="19">
        <row r="9">
          <cell r="K9" t="str">
            <v>Представлен расчет банковских расходов на 2021 год.</v>
          </cell>
        </row>
      </sheetData>
      <sheetData sheetId="20">
        <row r="4">
          <cell r="F4">
            <v>3.4706000000000001</v>
          </cell>
        </row>
      </sheetData>
      <sheetData sheetId="21">
        <row r="6">
          <cell r="F6">
            <v>0</v>
          </cell>
        </row>
      </sheetData>
      <sheetData sheetId="22">
        <row r="58">
          <cell r="O58">
            <v>235.72698759999997</v>
          </cell>
        </row>
      </sheetData>
      <sheetData sheetId="23">
        <row r="45">
          <cell r="O45">
            <v>5.5140059999999993</v>
          </cell>
        </row>
      </sheetData>
      <sheetData sheetId="24">
        <row r="16">
          <cell r="B16">
            <v>70.229838000000001</v>
          </cell>
        </row>
      </sheetData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индексы"/>
      <sheetName val="Прил 1 к расп1"/>
      <sheetName val="Прил 1"/>
      <sheetName val="Прил 2"/>
      <sheetName val="Прил3"/>
      <sheetName val="Прил 4!"/>
      <sheetName val="Кальк_корр.2022"/>
      <sheetName val="Тарифы"/>
      <sheetName val="учет итогов"/>
      <sheetName val="переменные"/>
      <sheetName val="Баланс ВО"/>
      <sheetName val="Баланс ВС"/>
      <sheetName val="Налоги "/>
      <sheetName val="зем.уч."/>
      <sheetName val="налог на имущ"/>
      <sheetName val="РЧ"/>
      <sheetName val="теплонос и телоэнер"/>
      <sheetName val="поддержание тепловой мощности"/>
      <sheetName val="выплаты из приб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15">
          <cell r="W15">
            <v>5218.99</v>
          </cell>
          <cell r="Z15">
            <v>10343.960000000001</v>
          </cell>
        </row>
        <row r="38">
          <cell r="W38">
            <v>645.77</v>
          </cell>
          <cell r="Z38">
            <v>1304.6199999999999</v>
          </cell>
        </row>
        <row r="51">
          <cell r="W51">
            <v>1775.6</v>
          </cell>
          <cell r="Z51">
            <v>1956.4699999999998</v>
          </cell>
        </row>
        <row r="71">
          <cell r="Z71">
            <v>4669.7299999999996</v>
          </cell>
        </row>
        <row r="73">
          <cell r="W73">
            <v>13065.45</v>
          </cell>
          <cell r="Z73">
            <v>33951.379999999997</v>
          </cell>
        </row>
        <row r="81">
          <cell r="W81">
            <v>95.392499999999998</v>
          </cell>
          <cell r="Z81">
            <v>200.10999999999999</v>
          </cell>
        </row>
        <row r="103">
          <cell r="W103">
            <v>112.13</v>
          </cell>
          <cell r="Z103">
            <v>209.92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МЭОР_2018"/>
      <sheetName val="Кальк_ДИ_2018-2022"/>
      <sheetName val="Тарифы"/>
      <sheetName val="для шаблона"/>
      <sheetName val="водоснабжение"/>
      <sheetName val="водоотведение"/>
      <sheetName val="переменные"/>
      <sheetName val="амортизация"/>
      <sheetName val="учет итогов"/>
      <sheetName val="динамика "/>
      <sheetName val="приложение 2"/>
      <sheetName val="приложение 3"/>
      <sheetName val="приложение 4"/>
      <sheetName val="приложение 5"/>
      <sheetName val="приложение 6"/>
      <sheetName val="приложение 1 к распоряжению"/>
      <sheetName val="приложение 2 к распоряжению"/>
      <sheetName val="приложение 3 к распоряжению"/>
    </sheetNames>
    <sheetDataSet>
      <sheetData sheetId="0" refreshError="1"/>
      <sheetData sheetId="1" refreshError="1"/>
      <sheetData sheetId="2">
        <row r="14">
          <cell r="K14">
            <v>106.76</v>
          </cell>
          <cell r="AC14">
            <v>116.52</v>
          </cell>
          <cell r="AD14">
            <v>937.25</v>
          </cell>
          <cell r="AI14">
            <v>119.97</v>
          </cell>
          <cell r="AJ14">
            <v>965</v>
          </cell>
        </row>
        <row r="26">
          <cell r="AC26">
            <v>163.72</v>
          </cell>
          <cell r="AD26">
            <v>512.98</v>
          </cell>
          <cell r="AI26">
            <v>168.57</v>
          </cell>
          <cell r="AJ26">
            <v>528.16</v>
          </cell>
        </row>
        <row r="31">
          <cell r="AC31">
            <v>121.27</v>
          </cell>
          <cell r="AD31">
            <v>131.80000000000001</v>
          </cell>
          <cell r="AI31">
            <v>124.86</v>
          </cell>
          <cell r="AJ31">
            <v>135.69999999999999</v>
          </cell>
        </row>
        <row r="49">
          <cell r="AC49">
            <v>0</v>
          </cell>
          <cell r="AD49">
            <v>0</v>
          </cell>
        </row>
        <row r="51">
          <cell r="AC51">
            <v>3307.39</v>
          </cell>
          <cell r="AD51">
            <v>12288.26</v>
          </cell>
          <cell r="AI51">
            <v>3704.27</v>
          </cell>
          <cell r="AJ51">
            <v>13762.849999999999</v>
          </cell>
        </row>
        <row r="54">
          <cell r="AC54">
            <v>237.05</v>
          </cell>
          <cell r="AD54">
            <v>11.49</v>
          </cell>
          <cell r="AI54">
            <v>214.87</v>
          </cell>
          <cell r="AJ54">
            <v>10.9</v>
          </cell>
        </row>
        <row r="65">
          <cell r="AC65">
            <v>1008.43</v>
          </cell>
          <cell r="AD65">
            <v>26.7</v>
          </cell>
          <cell r="AI65">
            <v>1008.43</v>
          </cell>
          <cell r="AJ65">
            <v>26.7</v>
          </cell>
        </row>
        <row r="66">
          <cell r="AC66">
            <v>0</v>
          </cell>
          <cell r="AD66">
            <v>0</v>
          </cell>
        </row>
        <row r="71">
          <cell r="AC71">
            <v>0</v>
          </cell>
          <cell r="AD71">
            <v>0</v>
          </cell>
        </row>
        <row r="78">
          <cell r="AC78">
            <v>0</v>
          </cell>
          <cell r="AD78">
            <v>0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инимум проект (ГУП) (2)"/>
      <sheetName val="служ"/>
    </sheetNames>
    <sheetDataSet>
      <sheetData sheetId="0"/>
      <sheetData sheetId="1">
        <row r="26">
          <cell r="C26">
            <v>2004</v>
          </cell>
          <cell r="D26">
            <v>2005</v>
          </cell>
          <cell r="E26">
            <v>2006</v>
          </cell>
          <cell r="F26">
            <v>2007</v>
          </cell>
          <cell r="G26">
            <v>2008</v>
          </cell>
          <cell r="H26">
            <v>2009</v>
          </cell>
          <cell r="I26">
            <v>2010</v>
          </cell>
          <cell r="J26">
            <v>2011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bbb" refersTo="#ССЫЛКА!"/>
      <definedName name="ccc" refersTo="#ССЫЛКА!"/>
      <definedName name="ccccc" refersTo="#ССЫЛКА!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ii" refersTo="#ССЫЛКА!"/>
      <definedName name="îî" refersTo="#ССЫЛКА!" sheetId="7"/>
      <definedName name="jjj" refersTo="#ССЫЛКА!"/>
      <definedName name="kalk" refersTo="#ССЫЛКА!"/>
      <definedName name="kk" refersTo="#ССЫЛКА!"/>
      <definedName name="kkk" refersTo="#ССЫЛКА!"/>
      <definedName name="kop" refersTo="#ССЫЛКА!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qqq" refersTo="#ССЫЛКА!"/>
      <definedName name="real" refersTo="#ССЫЛКА!"/>
      <definedName name="ŕŕ" refersTo="#ССЫЛКА!" sheetId="7"/>
      <definedName name="ůůů" refersTo="#ССЫЛКА!" sheetId="7"/>
      <definedName name="ww" refersTo="#ССЫЛКА!"/>
      <definedName name="xxx" refersTo="#ССЫЛКА!"/>
      <definedName name="yyy" refersTo="#ССЫЛКА!"/>
      <definedName name="yyyy" refersTo="#ССЫЛКА!"/>
      <definedName name="авп" refersTo="#ССЫЛКА!"/>
      <definedName name="аполлд" refersTo="#ССЫЛКА!" sheetId="7"/>
      <definedName name="вап" refersTo="#ССЫЛКА!" sheetId="7"/>
      <definedName name="вапрк" refersTo="#ССЫЛКА!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ллллш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вапп" refersTo="#ССЫЛКА!"/>
      <definedName name="паоа" refersTo="#ССЫЛКА!" sheetId="7"/>
      <definedName name="пго" refersTo="#ССЫЛКА!" sheetId="7"/>
      <definedName name="РАО" refersTo="#ССЫЛКА!"/>
      <definedName name="рощощощж" refersTo="#ССЫЛКА!"/>
      <definedName name="рсср" refersTo="#ССЫЛКА!" sheetId="7"/>
      <definedName name="ру" refersTo="#ССЫЛКА!" sheetId="7"/>
      <definedName name="сокращение" refersTo="#ССЫЛКА!" sheetId="7"/>
      <definedName name="ыэ" refersTo="#ССЫЛКА!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  <sheetName val="Продажи_реальные_и_прогноз_20_1"/>
      <sheetName val="Таб_1Зап_сырья1"/>
      <sheetName val="Таб_2_Ф_Р_Ос_Д-сть1"/>
      <sheetName val="Таб_3_Ф_Р_Ос_Д-ть1"/>
      <sheetName val="Таб_4_Ф_Р_Пр_Д-ть1"/>
      <sheetName val="Таб_5_Исп_приб1"/>
      <sheetName val="Табл6_доп1"/>
      <sheetName val="Таб_6_Дв_ДСр-в1"/>
      <sheetName val="Спр_1Ос_Ср1"/>
      <sheetName val="Спр_2_Нем_акт1"/>
      <sheetName val="Справка_31"/>
      <sheetName val="Справка_41"/>
      <sheetName val="Спр_5_Зап_ГП1"/>
      <sheetName val="Спр_6Кр_ФВ1"/>
      <sheetName val="Спр_7_ДК_З-ть1"/>
      <sheetName val="Справка_81"/>
      <sheetName val="Справка_91"/>
      <sheetName val="Отчет_41"/>
      <sheetName val="Отчет_51"/>
      <sheetName val="Отчет_61"/>
      <sheetName val="Отч_7_Исп_СФ1"/>
      <sheetName val="с-ть_собср-в1"/>
      <sheetName val="СВОД_ПОТРЕБ_В_СУХОМ_СЫРЬЕ1"/>
      <sheetName val="Динамика_цен_на_молоко1"/>
      <sheetName val="доля_восст,молока1"/>
      <sheetName val="средневз_сцм1"/>
      <sheetName val="план_производства1"/>
      <sheetName val="ШТУКИ_всп1"/>
      <sheetName val="СВОД__по_ТЭР1"/>
      <sheetName val="Себестоим_1"/>
      <sheetName val="налог_на_прибыль1"/>
      <sheetName val="зарпл__по_отгрузке1"/>
      <sheetName val="ЗарплатаСВОД_1"/>
      <sheetName val="ТЭР_для_накладных1"/>
      <sheetName val="ТЭР_071"/>
      <sheetName val="Проч_дох-расх1"/>
      <sheetName val="Накладные_АМК_1"/>
      <sheetName val="P&amp;L_сравнение1"/>
      <sheetName val="Доп_инфо1"/>
      <sheetName val="Quarterly_LBO_Model"/>
      <sheetName val="AEFES-EFPA-TARBES_update_degil"/>
      <sheetName val="aefes_mizan_(2)"/>
      <sheetName val="Exe_Sum"/>
      <sheetName val="YATIRIMLAR_(Ozet)"/>
      <sheetName val="aefes_mizan"/>
      <sheetName val="2007_CALISMA"/>
      <sheetName val="OB_2000"/>
      <sheetName val="Turnover_2000"/>
      <sheetName val="балансы_(опер)"/>
      <sheetName val="БДДС_month_(ф)"/>
      <sheetName val="БДДС_month_(п)"/>
      <sheetName val="Database_(RUR)Mar_YTD"/>
      <sheetName val="Сокосодержащая_минвода"/>
      <sheetName val="Oil_Consumption_–_barrels"/>
      <sheetName val="план_продаж1"/>
      <sheetName val="зарпл_по_молоку_2000_г1"/>
      <sheetName val="Маржа_(2)1"/>
      <sheetName val="свод_накл1"/>
      <sheetName val="проч_дох_проч_расх1"/>
      <sheetName val="налоги_нов_формат1"/>
      <sheetName val="Себест_по_прямым1"/>
      <sheetName val="ПФР_(2)1"/>
      <sheetName val="Расшифр__ИД_План1"/>
      <sheetName val="ф_сплавы"/>
      <sheetName val="A5_SAD_turn_around_affect"/>
      <sheetName val="Вып_П_П_"/>
      <sheetName val="Цены_СНГ"/>
      <sheetName val="Balance_Sheet"/>
      <sheetName val="Income_Statement"/>
      <sheetName val="Перечень_данных"/>
      <sheetName val="Номенклатура"/>
      <sheetName val="COMPS"/>
      <sheetName val="SCO3"/>
      <sheetName val="База1"/>
      <sheetName val="ОбьемПлан2003"/>
      <sheetName val="СтоимФакт2003"/>
      <sheetName val="СтоимПлан2003"/>
      <sheetName val="ЦенаПлан2003"/>
      <sheetName val="MODEL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  <sheetName val="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 программе"/>
      <sheetName val="Вводные"/>
      <sheetName val="Проект"/>
      <sheetName val="Портфель"/>
      <sheetName val="ПереходнТаблица"/>
      <sheetName val="Отчет"/>
      <sheetName val="Дисконт"/>
      <sheetName val="Options"/>
      <sheetName val="Language"/>
    </sheetNames>
    <sheetDataSet>
      <sheetData sheetId="0"/>
      <sheetData sheetId="1"/>
      <sheetData sheetId="2">
        <row r="77">
          <cell r="B77">
            <v>2</v>
          </cell>
        </row>
      </sheetData>
      <sheetData sheetId="3"/>
      <sheetData sheetId="4"/>
      <sheetData sheetId="5"/>
      <sheetData sheetId="6"/>
      <sheetData sheetId="7">
        <row r="5">
          <cell r="B5" t="str">
            <v>6.03</v>
          </cell>
        </row>
        <row r="7">
          <cell r="B7" t="b">
            <v>0</v>
          </cell>
        </row>
        <row r="8">
          <cell r="B8" t="b">
            <v>0</v>
          </cell>
        </row>
        <row r="10">
          <cell r="B10" t="b">
            <v>1</v>
          </cell>
        </row>
        <row r="11">
          <cell r="B11" t="b">
            <v>0</v>
          </cell>
        </row>
      </sheetData>
      <sheetData sheetId="8">
        <row r="2">
          <cell r="A2">
            <v>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  <sheetName val="Пл Отч Канал ГУП_пр_г"/>
      <sheetName val="Реагенты В по мес"/>
      <sheetName val="Реагенты_эк_К_пр_г"/>
      <sheetName val="Реагенты_эк_В_пр_г"/>
      <sheetName val="Реагенты К по мес"/>
      <sheetName val="Под  воды по пос"/>
      <sheetName val="Вспом"/>
      <sheetName val="Пл Отч Канал"/>
      <sheetName val="Соб_н СВС ГВНС ЗВС"/>
      <sheetName val="Соб_н кроме СВС ГВНС ЗВС"/>
      <sheetName val="BALANCE.WARM.2011YEAR(v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TOC"/>
      <sheetName val="Key Results"/>
      <sheetName val="Scenario Manager"/>
      <sheetName val="Actuals"/>
      <sheetName val="Traffic"/>
      <sheetName val="Reconciliation"/>
      <sheetName val="Personnel"/>
      <sheetName val="Input Real"/>
      <sheetName val="Calcs"/>
      <sheetName val="Debt&amp;Equity"/>
      <sheetName val="KPIs"/>
      <sheetName val="KPIs Annual"/>
      <sheetName val="Financials"/>
      <sheetName val="Annual RUR"/>
      <sheetName val="Annual EUR"/>
      <sheetName val="Checks"/>
      <sheetName val="Appendix 14 Output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L8">
            <v>39447</v>
          </cell>
        </row>
        <row r="9">
          <cell r="L9">
            <v>40179</v>
          </cell>
        </row>
      </sheetData>
      <sheetData sheetId="5" refreshError="1"/>
      <sheetData sheetId="6" refreshError="1"/>
      <sheetData sheetId="7" refreshError="1"/>
      <sheetData sheetId="8">
        <row r="21">
          <cell r="F21" t="str">
            <v>RUR CPI 2008</v>
          </cell>
          <cell r="G21" t="str">
            <v>RUR_CPI_2008</v>
          </cell>
          <cell r="J21" t="str">
            <v>индекс</v>
          </cell>
          <cell r="M21">
            <v>0.73533845529956199</v>
          </cell>
          <cell r="N21">
            <v>0.79466838980998589</v>
          </cell>
          <cell r="O21">
            <v>0.81197482173068092</v>
          </cell>
          <cell r="P21">
            <v>0.86618854489288477</v>
          </cell>
          <cell r="Q21">
            <v>0.89088153517231627</v>
          </cell>
          <cell r="R21">
            <v>0.96926498173513809</v>
          </cell>
          <cell r="S21">
            <v>1</v>
          </cell>
          <cell r="T21">
            <v>1.0981772243059114</v>
          </cell>
          <cell r="U21">
            <v>1.1272057022522224</v>
          </cell>
          <cell r="V21">
            <v>1.2189767189795617</v>
          </cell>
          <cell r="W21">
            <v>1.2483707445822119</v>
          </cell>
          <cell r="X21">
            <v>1.3408743908775178</v>
          </cell>
          <cell r="Y21">
            <v>1.3637477301985905</v>
          </cell>
          <cell r="Z21">
            <v>1.4347355982389443</v>
          </cell>
          <cell r="AA21">
            <v>1.455788687700202</v>
          </cell>
          <cell r="AB21">
            <v>1.5208197341332814</v>
          </cell>
          <cell r="AC21">
            <v>1.5431360089622146</v>
          </cell>
          <cell r="AD21">
            <v>1.6120689181812784</v>
          </cell>
          <cell r="AE21">
            <v>1.6357241694999478</v>
          </cell>
          <cell r="AF21">
            <v>1.7087930532721556</v>
          </cell>
          <cell r="AG21">
            <v>1.733867619669945</v>
          </cell>
          <cell r="AH21">
            <v>1.8113206364684853</v>
          </cell>
          <cell r="AI21">
            <v>1.8378996768501417</v>
          </cell>
          <cell r="AJ21">
            <v>1.9199998746565945</v>
          </cell>
          <cell r="AK21">
            <v>1.9481736574611503</v>
          </cell>
          <cell r="AL21">
            <v>2.0351998671359901</v>
          </cell>
          <cell r="AM21">
            <v>2.0650640769088198</v>
          </cell>
          <cell r="AN21">
            <v>2.15731185916415</v>
          </cell>
          <cell r="AO21">
            <v>2.1889679215233491</v>
          </cell>
          <cell r="AP21">
            <v>2.2867505707139992</v>
          </cell>
          <cell r="AQ21">
            <v>2.3175649335579811</v>
          </cell>
          <cell r="AR21">
            <v>2.4125218521032683</v>
          </cell>
          <cell r="AS21">
            <v>2.4421288858374601</v>
          </cell>
          <cell r="AT21">
            <v>2.533147944708432</v>
          </cell>
          <cell r="AU21">
            <v>2.5611772026495689</v>
          </cell>
          <cell r="AV21">
            <v>2.6471396022203106</v>
          </cell>
          <cell r="AW21">
            <v>2.6732229449128631</v>
          </cell>
          <cell r="AX21">
            <v>2.7530251863091229</v>
          </cell>
          <cell r="AY21">
            <v>2.7801518627093778</v>
          </cell>
          <cell r="AZ21">
            <v>2.8631461937614877</v>
          </cell>
          <cell r="BA21">
            <v>2.8913579372177525</v>
          </cell>
          <cell r="BB21">
            <v>2.9776720415119473</v>
          </cell>
          <cell r="BC21">
            <v>3.0070122547064626</v>
          </cell>
          <cell r="BD21">
            <v>3.0967789231724252</v>
          </cell>
          <cell r="BE21">
            <v>3.1272927448947212</v>
          </cell>
          <cell r="BF21">
            <v>3.2206500800993219</v>
          </cell>
          <cell r="BG21">
            <v>3.2523844546905094</v>
          </cell>
          <cell r="BH21">
            <v>3.3494760833032942</v>
          </cell>
          <cell r="BI21">
            <v>3.3824798328781291</v>
          </cell>
          <cell r="BJ21">
            <v>3.4834551266354254</v>
          </cell>
          <cell r="BK21">
            <v>3.5177790261932538</v>
          </cell>
          <cell r="BL21">
            <v>3.6227933317008421</v>
          </cell>
          <cell r="BM21">
            <v>3.6584901872409832</v>
          </cell>
          <cell r="BN21">
            <v>3.7677050649688755</v>
          </cell>
          <cell r="BO21">
            <v>3.8048297947306224</v>
          </cell>
          <cell r="BP21">
            <v>3.91841326756763</v>
          </cell>
          <cell r="BQ21">
            <v>3.957022986519847</v>
          </cell>
          <cell r="BR21">
            <v>4.0751497982703349</v>
          </cell>
          <cell r="BS21">
            <v>4.1153039059806398</v>
          </cell>
          <cell r="BT21">
            <v>4.2381557902011471</v>
          </cell>
          <cell r="BU21">
            <v>4.2799160622198649</v>
          </cell>
          <cell r="BV21">
            <v>4.4076820218091921</v>
          </cell>
          <cell r="BW21">
            <v>4.4511127047086596</v>
          </cell>
          <cell r="BX21">
            <v>4.5839893026815597</v>
          </cell>
          <cell r="BY21">
            <v>4.6291572128970051</v>
          </cell>
          <cell r="BZ21">
            <v>4.767348874788822</v>
          </cell>
          <cell r="CA21">
            <v>4.8143235014128853</v>
          </cell>
          <cell r="CB21">
            <v>4.958042829780374</v>
          </cell>
          <cell r="CC21">
            <v>5.0068964414693999</v>
          </cell>
          <cell r="CD21">
            <v>5.1563645429715885</v>
          </cell>
        </row>
        <row r="27">
          <cell r="F27" t="str">
            <v>EUR CPI 2008</v>
          </cell>
          <cell r="G27" t="str">
            <v>EUR_CPI_2008</v>
          </cell>
          <cell r="J27" t="str">
            <v>индекс</v>
          </cell>
          <cell r="M27">
            <v>0.93521208425526592</v>
          </cell>
          <cell r="N27">
            <v>0.95060103264096396</v>
          </cell>
          <cell r="O27">
            <v>0.95578675010888181</v>
          </cell>
          <cell r="P27">
            <v>0.9715142553590651</v>
          </cell>
          <cell r="Q27">
            <v>0.97657502419754005</v>
          </cell>
          <cell r="R27">
            <v>0.9919160547216056</v>
          </cell>
          <cell r="S27">
            <v>1</v>
          </cell>
          <cell r="T27">
            <v>1.0246492845274184</v>
          </cell>
          <cell r="U27">
            <v>1.0254169084528255</v>
          </cell>
          <cell r="V27">
            <v>1.0277232323810008</v>
          </cell>
          <cell r="W27">
            <v>1.030792624140257</v>
          </cell>
          <cell r="X27">
            <v>1.0400559111695731</v>
          </cell>
          <cell r="Y27">
            <v>1.0439343721629135</v>
          </cell>
          <cell r="Z27">
            <v>1.0556567498371163</v>
          </cell>
          <cell r="AA27">
            <v>1.0603754722150696</v>
          </cell>
          <cell r="AB27">
            <v>1.0746585713341845</v>
          </cell>
          <cell r="AC27">
            <v>1.0802566349547722</v>
          </cell>
          <cell r="AD27">
            <v>1.0972264013322024</v>
          </cell>
          <cell r="AE27">
            <v>1.1026718608823269</v>
          </cell>
          <cell r="AF27">
            <v>1.1191709293588465</v>
          </cell>
          <cell r="AG27">
            <v>1.1244495287282363</v>
          </cell>
          <cell r="AH27">
            <v>1.1404351770166645</v>
          </cell>
          <cell r="AI27">
            <v>1.1458140697740726</v>
          </cell>
          <cell r="AJ27">
            <v>1.162103445379981</v>
          </cell>
          <cell r="AK27">
            <v>1.1675845370997802</v>
          </cell>
          <cell r="AL27">
            <v>1.1841834108422007</v>
          </cell>
          <cell r="AM27">
            <v>1.1897686433046759</v>
          </cell>
          <cell r="AN27">
            <v>1.2066828956482025</v>
          </cell>
          <cell r="AO27">
            <v>1.2123742475274646</v>
          </cell>
          <cell r="AP27">
            <v>1.2296098706655183</v>
          </cell>
          <cell r="AQ27">
            <v>1.2357123403153671</v>
          </cell>
          <cell r="AR27">
            <v>1.2542020680788286</v>
          </cell>
          <cell r="AS27">
            <v>1.2604265871216744</v>
          </cell>
          <cell r="AT27">
            <v>1.2792861094404051</v>
          </cell>
          <cell r="AU27">
            <v>1.2856351188641082</v>
          </cell>
          <cell r="AV27">
            <v>1.3048718316292136</v>
          </cell>
          <cell r="AW27">
            <v>1.3113478212413905</v>
          </cell>
          <cell r="AX27">
            <v>1.3309692682617982</v>
          </cell>
          <cell r="AY27">
            <v>1.3375747776662186</v>
          </cell>
          <cell r="AZ27">
            <v>1.3575886536270341</v>
          </cell>
          <cell r="BA27">
            <v>1.3643262732195429</v>
          </cell>
          <cell r="BB27">
            <v>1.3847404266995749</v>
          </cell>
          <cell r="BC27">
            <v>1.3916127986839339</v>
          </cell>
          <cell r="BD27">
            <v>1.4124352352335665</v>
          </cell>
          <cell r="BE27">
            <v>1.4194450546576129</v>
          </cell>
          <cell r="BF27">
            <v>1.4406839399382381</v>
          </cell>
          <cell r="BG27">
            <v>1.4478339557507651</v>
          </cell>
          <cell r="BH27">
            <v>1.4694976187370028</v>
          </cell>
          <cell r="BI27">
            <v>1.4767906348657804</v>
          </cell>
          <cell r="BJ27">
            <v>1.4988875711117431</v>
          </cell>
          <cell r="BK27">
            <v>1.5063264475630962</v>
          </cell>
          <cell r="BL27">
            <v>1.5288653225339779</v>
          </cell>
          <cell r="BM27">
            <v>1.5364529765143582</v>
          </cell>
          <cell r="BN27">
            <v>1.5594426289846577</v>
          </cell>
          <cell r="BO27">
            <v>1.5671820360446456</v>
          </cell>
          <cell r="BP27">
            <v>1.590631481564351</v>
          </cell>
          <cell r="BQ27">
            <v>1.5985256767655385</v>
          </cell>
          <cell r="BR27">
            <v>1.622444111195638</v>
          </cell>
          <cell r="BS27">
            <v>1.6304961903008495</v>
          </cell>
          <cell r="BT27">
            <v>1.6548929934195509</v>
          </cell>
          <cell r="BU27">
            <v>1.6631061141068666</v>
          </cell>
          <cell r="BV27">
            <v>1.6879908532879422</v>
          </cell>
          <cell r="BW27">
            <v>1.6963682363890042</v>
          </cell>
          <cell r="BX27">
            <v>1.7217506703537011</v>
          </cell>
          <cell r="BY27">
            <v>1.7302956011167845</v>
          </cell>
          <cell r="BZ27">
            <v>1.7561856837607754</v>
          </cell>
          <cell r="CA27">
            <v>1.7649015131391204</v>
          </cell>
          <cell r="CB27">
            <v>1.791309397435991</v>
          </cell>
          <cell r="CC27">
            <v>1.8001995434019029</v>
          </cell>
          <cell r="CD27">
            <v>1.8271355853847111</v>
          </cell>
        </row>
        <row r="33">
          <cell r="F33" t="str">
            <v>USD CPI 2008</v>
          </cell>
          <cell r="G33" t="str">
            <v>USD_CPI_2008</v>
          </cell>
          <cell r="J33" t="str">
            <v>индекс</v>
          </cell>
          <cell r="M33">
            <v>0.90984033386044716</v>
          </cell>
          <cell r="N33">
            <v>0.93294402917798414</v>
          </cell>
          <cell r="O33">
            <v>0.94031965470086076</v>
          </cell>
          <cell r="P33">
            <v>0.96279823811167942</v>
          </cell>
          <cell r="Q33">
            <v>0.96970387381065837</v>
          </cell>
          <cell r="R33">
            <v>0.99071938701691808</v>
          </cell>
          <cell r="S33">
            <v>1</v>
          </cell>
          <cell r="T33">
            <v>1.0283667237235607</v>
          </cell>
          <cell r="U33">
            <v>1.0273368108405403</v>
          </cell>
          <cell r="V33">
            <v>1.0242532568286666</v>
          </cell>
          <cell r="W33">
            <v>1.0290841744782955</v>
          </cell>
          <cell r="X33">
            <v>1.0437140687084112</v>
          </cell>
          <cell r="Y33">
            <v>1.048636773793383</v>
          </cell>
          <cell r="Z33">
            <v>1.0635446360138709</v>
          </cell>
          <cell r="AA33">
            <v>1.0688229352674556</v>
          </cell>
          <cell r="AB33">
            <v>1.0848155287341485</v>
          </cell>
          <cell r="AC33">
            <v>1.0904665015253632</v>
          </cell>
          <cell r="AD33">
            <v>1.1075966548375655</v>
          </cell>
          <cell r="AE33">
            <v>1.1136388146114102</v>
          </cell>
          <cell r="AF33">
            <v>1.131963781243992</v>
          </cell>
          <cell r="AG33">
            <v>1.1386952797811976</v>
          </cell>
          <cell r="AH33">
            <v>1.1591309119938478</v>
          </cell>
          <cell r="AI33">
            <v>1.1660239664959462</v>
          </cell>
          <cell r="AJ33">
            <v>1.1869500538817002</v>
          </cell>
          <cell r="AK33">
            <v>1.1940085416918489</v>
          </cell>
          <cell r="AL33">
            <v>1.2154368551748611</v>
          </cell>
          <cell r="AM33">
            <v>1.2226647466924534</v>
          </cell>
          <cell r="AN33">
            <v>1.2446073396990578</v>
          </cell>
          <cell r="AO33">
            <v>1.2520087006130725</v>
          </cell>
          <cell r="AP33">
            <v>1.2744779158518351</v>
          </cell>
          <cell r="AQ33">
            <v>1.2820569094277863</v>
          </cell>
          <cell r="AR33">
            <v>1.3050653858322794</v>
          </cell>
          <cell r="AS33">
            <v>1.3128262752540532</v>
          </cell>
          <cell r="AT33">
            <v>1.336386955092254</v>
          </cell>
          <cell r="AU33">
            <v>1.3443341058601503</v>
          </cell>
          <cell r="AV33">
            <v>1.3684602420144683</v>
          </cell>
          <cell r="AW33">
            <v>1.3765981244007941</v>
          </cell>
          <cell r="AX33">
            <v>1.4013032878228155</v>
          </cell>
          <cell r="AY33">
            <v>1.4096364793864133</v>
          </cell>
          <cell r="AZ33">
            <v>1.4349345667305633</v>
          </cell>
          <cell r="BA33">
            <v>1.443467754891687</v>
          </cell>
          <cell r="BB33">
            <v>1.4693729963320967</v>
          </cell>
          <cell r="BC33">
            <v>1.4781109810090876</v>
          </cell>
          <cell r="BD33">
            <v>1.504637948244067</v>
          </cell>
          <cell r="BE33">
            <v>1.5135856445533058</v>
          </cell>
          <cell r="BF33">
            <v>1.5407492590019249</v>
          </cell>
          <cell r="BG33">
            <v>1.5499117000225853</v>
          </cell>
          <cell r="BH33">
            <v>1.5777272412179713</v>
          </cell>
          <cell r="BI33">
            <v>1.5871095808231275</v>
          </cell>
          <cell r="BJ33">
            <v>1.6155926950072026</v>
          </cell>
          <cell r="BK33">
            <v>1.6252002107628827</v>
          </cell>
          <cell r="BL33">
            <v>1.6543669196873756</v>
          </cell>
          <cell r="BM33">
            <v>1.6642050158211918</v>
          </cell>
          <cell r="BN33">
            <v>1.6940717257598725</v>
          </cell>
          <cell r="BO33">
            <v>1.7041459362009006</v>
          </cell>
          <cell r="BP33">
            <v>1.7347294471781094</v>
          </cell>
          <cell r="BQ33">
            <v>1.7450454386697223</v>
          </cell>
          <cell r="BR33">
            <v>1.7763629539103842</v>
          </cell>
          <cell r="BS33">
            <v>1.7869265291977956</v>
          </cell>
          <cell r="BT33">
            <v>1.8189956648042334</v>
          </cell>
          <cell r="BU33">
            <v>1.8298127658985426</v>
          </cell>
          <cell r="BV33">
            <v>1.8626515607595353</v>
          </cell>
          <cell r="BW33">
            <v>1.8737282722801076</v>
          </cell>
          <cell r="BX33">
            <v>1.9073551982177639</v>
          </cell>
          <cell r="BY33">
            <v>1.9186977508148304</v>
          </cell>
          <cell r="BZ33">
            <v>1.9531317229749905</v>
          </cell>
          <cell r="CA33">
            <v>1.9647464968343864</v>
          </cell>
          <cell r="CB33">
            <v>2.0000068843263903</v>
          </cell>
          <cell r="CC33">
            <v>2.0119004127584117</v>
          </cell>
          <cell r="CD33">
            <v>2.0480070495502232</v>
          </cell>
        </row>
        <row r="39">
          <cell r="F39" t="str">
            <v>RUR CII 2008</v>
          </cell>
          <cell r="G39" t="str">
            <v>RUR_CII_2008</v>
          </cell>
          <cell r="J39" t="str">
            <v>индекс</v>
          </cell>
          <cell r="M39">
            <v>0.71577949081846814</v>
          </cell>
          <cell r="N39">
            <v>0.77875673442974258</v>
          </cell>
          <cell r="O39">
            <v>0.79753543219619916</v>
          </cell>
          <cell r="P39">
            <v>0.85663240787271677</v>
          </cell>
          <cell r="Q39">
            <v>0.8830148065324791</v>
          </cell>
          <cell r="R39">
            <v>0.96713798848829724</v>
          </cell>
          <cell r="S39">
            <v>1</v>
          </cell>
          <cell r="T39">
            <v>1.1054387208421237</v>
          </cell>
          <cell r="U39">
            <v>1.1372060944320992</v>
          </cell>
          <cell r="V39">
            <v>1.2380913673431784</v>
          </cell>
          <cell r="W39">
            <v>1.2708182416190086</v>
          </cell>
          <cell r="X39">
            <v>1.3742814177509284</v>
          </cell>
          <cell r="Y39">
            <v>1.4009789601780351</v>
          </cell>
          <cell r="Z39">
            <v>1.4842239311710024</v>
          </cell>
          <cell r="AA39">
            <v>1.5095426022091696</v>
          </cell>
          <cell r="AB39">
            <v>1.5881196063529728</v>
          </cell>
          <cell r="AC39">
            <v>1.615210584363812</v>
          </cell>
          <cell r="AD39">
            <v>1.6992879787976813</v>
          </cell>
          <cell r="AE39">
            <v>1.7282753252692791</v>
          </cell>
          <cell r="AF39">
            <v>1.8182381373135195</v>
          </cell>
          <cell r="AG39">
            <v>1.8492545980381292</v>
          </cell>
          <cell r="AH39">
            <v>1.9455148069254662</v>
          </cell>
          <cell r="AI39">
            <v>1.9787024199007985</v>
          </cell>
          <cell r="AJ39">
            <v>2.0817008434102489</v>
          </cell>
          <cell r="AK39">
            <v>2.1172115892938548</v>
          </cell>
          <cell r="AL39">
            <v>2.2274199024489669</v>
          </cell>
          <cell r="AM39">
            <v>2.2654164005444248</v>
          </cell>
          <cell r="AN39">
            <v>2.3833392956203951</v>
          </cell>
          <cell r="AO39">
            <v>2.4239955485825351</v>
          </cell>
          <cell r="AP39">
            <v>2.550173046313823</v>
          </cell>
          <cell r="AQ39">
            <v>2.5906399184581095</v>
          </cell>
          <cell r="AR39">
            <v>2.7159342943242217</v>
          </cell>
          <cell r="AS39">
            <v>2.7557874963633218</v>
          </cell>
          <cell r="AT39">
            <v>2.8788903519836753</v>
          </cell>
          <cell r="AU39">
            <v>2.9176839016738652</v>
          </cell>
          <cell r="AV39">
            <v>3.0372293213427768</v>
          </cell>
          <cell r="AW39">
            <v>3.0745029115890472</v>
          </cell>
          <cell r="AX39">
            <v>3.1890907874099161</v>
          </cell>
          <cell r="AY39">
            <v>3.2282280571685003</v>
          </cell>
          <cell r="AZ39">
            <v>3.3485453267804122</v>
          </cell>
          <cell r="BA39">
            <v>3.3896394600269262</v>
          </cell>
          <cell r="BB39">
            <v>3.5159725931194332</v>
          </cell>
          <cell r="BC39">
            <v>3.5591214330282721</v>
          </cell>
          <cell r="BD39">
            <v>3.6917712227754049</v>
          </cell>
          <cell r="BE39">
            <v>3.7370775046796862</v>
          </cell>
          <cell r="BF39">
            <v>3.8763597839141757</v>
          </cell>
          <cell r="BG39">
            <v>3.9239313799136704</v>
          </cell>
          <cell r="BH39">
            <v>4.0701777731098838</v>
          </cell>
          <cell r="BI39">
            <v>4.1201279489093539</v>
          </cell>
          <cell r="BJ39">
            <v>4.2736866617653781</v>
          </cell>
          <cell r="BK39">
            <v>4.3261343463548219</v>
          </cell>
          <cell r="BL39">
            <v>4.4873709948536487</v>
          </cell>
          <cell r="BM39">
            <v>4.5424410636725634</v>
          </cell>
          <cell r="BN39">
            <v>4.7117395445963304</v>
          </cell>
          <cell r="BO39">
            <v>4.7695631168561921</v>
          </cell>
          <cell r="BP39">
            <v>4.9473265218261471</v>
          </cell>
          <cell r="BQ39">
            <v>5.0080412726990016</v>
          </cell>
          <cell r="BR39">
            <v>5.1946928479174552</v>
          </cell>
          <cell r="BS39">
            <v>5.2584433363339516</v>
          </cell>
          <cell r="BT39">
            <v>5.4544274903133276</v>
          </cell>
          <cell r="BU39">
            <v>5.5213655031506494</v>
          </cell>
          <cell r="BV39">
            <v>5.7271488648289948</v>
          </cell>
          <cell r="BW39">
            <v>5.7974337783081822</v>
          </cell>
          <cell r="BX39">
            <v>6.0135063080704443</v>
          </cell>
          <cell r="BY39">
            <v>6.0873054672235911</v>
          </cell>
          <cell r="BZ39">
            <v>6.3141816234739663</v>
          </cell>
          <cell r="CA39">
            <v>6.3916707405847708</v>
          </cell>
          <cell r="CB39">
            <v>6.6298907046476643</v>
          </cell>
          <cell r="CC39">
            <v>6.7112542776140094</v>
          </cell>
          <cell r="CD39">
            <v>6.9613852398800482</v>
          </cell>
        </row>
        <row r="49">
          <cell r="F49" t="str">
            <v>USD CII 2008</v>
          </cell>
          <cell r="G49" t="str">
            <v>USD_CII_2008</v>
          </cell>
          <cell r="J49" t="str">
            <v>индекс</v>
          </cell>
          <cell r="M49">
            <v>0.89674294183733694</v>
          </cell>
          <cell r="N49">
            <v>0.92284683637461706</v>
          </cell>
          <cell r="O49">
            <v>0.93126722107814919</v>
          </cell>
          <cell r="P49">
            <v>0.95699216932047781</v>
          </cell>
          <cell r="Q49">
            <v>0.96502489883994402</v>
          </cell>
          <cell r="R49">
            <v>0.98952990307737421</v>
          </cell>
          <cell r="S49">
            <v>1</v>
          </cell>
          <cell r="T49">
            <v>1.032079688909701</v>
          </cell>
          <cell r="U49">
            <v>1.0323376121308607</v>
          </cell>
          <cell r="V49">
            <v>1.0331117685986104</v>
          </cell>
          <cell r="W49">
            <v>1.039255419547803</v>
          </cell>
          <cell r="X49">
            <v>1.0579064510449772</v>
          </cell>
          <cell r="Y49">
            <v>1.0641975496169505</v>
          </cell>
          <cell r="Z49">
            <v>1.0832962058700566</v>
          </cell>
          <cell r="AA49">
            <v>1.0900042428204311</v>
          </cell>
          <cell r="AB49">
            <v>1.1103786110168081</v>
          </cell>
          <cell r="AC49">
            <v>1.1175267503128361</v>
          </cell>
          <cell r="AD49">
            <v>1.1392484549032453</v>
          </cell>
          <cell r="AE49">
            <v>1.1468617254533759</v>
          </cell>
          <cell r="AF49">
            <v>1.1700081631856327</v>
          </cell>
          <cell r="AG49">
            <v>1.1784000046119711</v>
          </cell>
          <cell r="AH49">
            <v>1.2039383999180155</v>
          </cell>
          <cell r="AI49">
            <v>1.2125736047457181</v>
          </cell>
          <cell r="AJ49">
            <v>1.2388526135156379</v>
          </cell>
          <cell r="AK49">
            <v>1.2477382392833436</v>
          </cell>
          <cell r="AL49">
            <v>1.274779339307591</v>
          </cell>
          <cell r="AM49">
            <v>1.2839226482225603</v>
          </cell>
          <cell r="AN49">
            <v>1.3117479401475109</v>
          </cell>
          <cell r="AO49">
            <v>1.3211564050210143</v>
          </cell>
          <cell r="AP49">
            <v>1.3497886304117885</v>
          </cell>
          <cell r="AQ49">
            <v>1.3594699407666235</v>
          </cell>
          <cell r="AR49">
            <v>1.3889325006937303</v>
          </cell>
          <cell r="AS49">
            <v>1.3988945690488555</v>
          </cell>
          <cell r="AT49">
            <v>1.4292115432138481</v>
          </cell>
          <cell r="AU49">
            <v>1.439462511551272</v>
          </cell>
          <cell r="AV49">
            <v>1.4706586779670496</v>
          </cell>
          <cell r="AW49">
            <v>1.4812069243862587</v>
          </cell>
          <cell r="AX49">
            <v>1.5133077796280938</v>
          </cell>
          <cell r="AY49">
            <v>1.5241619251934599</v>
          </cell>
          <cell r="AZ49">
            <v>1.5571937052373084</v>
          </cell>
          <cell r="BA49">
            <v>1.56836262102407</v>
          </cell>
          <cell r="BB49">
            <v>1.60235232268919</v>
          </cell>
          <cell r="BC49">
            <v>1.6138451370337679</v>
          </cell>
          <cell r="BD49">
            <v>1.6488205400471765</v>
          </cell>
          <cell r="BE49">
            <v>1.6606466460077471</v>
          </cell>
          <cell r="BF49">
            <v>1.6966363357085443</v>
          </cell>
          <cell r="BG49">
            <v>1.7088053987419716</v>
          </cell>
          <cell r="BH49">
            <v>1.7458387894440919</v>
          </cell>
          <cell r="BI49">
            <v>1.7583607553054885</v>
          </cell>
          <cell r="BJ49">
            <v>1.7964681143379704</v>
          </cell>
          <cell r="BK49">
            <v>1.8093532172093474</v>
          </cell>
          <cell r="BL49">
            <v>1.848565689653771</v>
          </cell>
          <cell r="BM49">
            <v>1.861824460508418</v>
          </cell>
          <cell r="BN49">
            <v>1.9021740946537302</v>
          </cell>
          <cell r="BO49">
            <v>1.915817369863162</v>
          </cell>
          <cell r="BP49">
            <v>1.9573371433986881</v>
          </cell>
          <cell r="BQ49">
            <v>1.9713760735891936</v>
          </cell>
          <cell r="BR49">
            <v>2.0140999205572498</v>
          </cell>
          <cell r="BS49">
            <v>2.0285459797232797</v>
          </cell>
          <cell r="BT49">
            <v>2.0725088182534095</v>
          </cell>
          <cell r="BU49">
            <v>2.0873738131352542</v>
          </cell>
          <cell r="BV49">
            <v>2.132611573982758</v>
          </cell>
          <cell r="BW49">
            <v>2.1479076537161763</v>
          </cell>
          <cell r="BX49">
            <v>2.1944573096282576</v>
          </cell>
          <cell r="BY49">
            <v>2.210196975673945</v>
          </cell>
          <cell r="BZ49">
            <v>2.2580965716074766</v>
          </cell>
          <cell r="CA49">
            <v>2.2742926879684893</v>
          </cell>
          <cell r="CB49">
            <v>2.3235813721840932</v>
          </cell>
          <cell r="CC49">
            <v>2.3402471759195751</v>
          </cell>
          <cell r="CD49">
            <v>2.3909652319774315</v>
          </cell>
        </row>
        <row r="1096">
          <cell r="W1096">
            <v>2243.4060252098625</v>
          </cell>
        </row>
        <row r="1097">
          <cell r="W1097">
            <v>7.539715625171084E-7</v>
          </cell>
        </row>
      </sheetData>
      <sheetData sheetId="9">
        <row r="185">
          <cell r="K185">
            <v>-41.645133707737841</v>
          </cell>
        </row>
      </sheetData>
      <sheetData sheetId="10">
        <row r="214">
          <cell r="K214">
            <v>10000000.513640758</v>
          </cell>
        </row>
        <row r="215">
          <cell r="K215">
            <v>10000000.517066175</v>
          </cell>
        </row>
        <row r="216">
          <cell r="K216">
            <v>3.4254174679517746E-3</v>
          </cell>
        </row>
        <row r="274">
          <cell r="K274">
            <v>230000.01105651711</v>
          </cell>
        </row>
        <row r="275">
          <cell r="K275">
            <v>230000.01336995666</v>
          </cell>
        </row>
        <row r="276">
          <cell r="K276">
            <v>2.3134395596571267E-3</v>
          </cell>
        </row>
        <row r="337">
          <cell r="K337">
            <v>30000.001480226238</v>
          </cell>
        </row>
        <row r="338">
          <cell r="K338">
            <v>30000.001787137164</v>
          </cell>
        </row>
        <row r="339">
          <cell r="K339">
            <v>3.0691092615597881E-4</v>
          </cell>
        </row>
        <row r="399">
          <cell r="K399">
            <v>0</v>
          </cell>
        </row>
        <row r="400">
          <cell r="K400">
            <v>0</v>
          </cell>
        </row>
        <row r="401">
          <cell r="K401">
            <v>0</v>
          </cell>
        </row>
        <row r="462">
          <cell r="K462">
            <v>218199.31435039276</v>
          </cell>
        </row>
        <row r="463">
          <cell r="K463">
            <v>218199.35469337815</v>
          </cell>
        </row>
        <row r="464">
          <cell r="K464">
            <v>4.0342985390452668E-2</v>
          </cell>
        </row>
        <row r="525">
          <cell r="K525">
            <v>9202.5632482509609</v>
          </cell>
        </row>
        <row r="526">
          <cell r="K526">
            <v>9202.5632482509609</v>
          </cell>
        </row>
        <row r="527">
          <cell r="K527">
            <v>0</v>
          </cell>
        </row>
        <row r="605">
          <cell r="K605">
            <v>0</v>
          </cell>
        </row>
        <row r="606">
          <cell r="K606">
            <v>0</v>
          </cell>
        </row>
        <row r="607">
          <cell r="K607">
            <v>0</v>
          </cell>
        </row>
        <row r="673">
          <cell r="K673">
            <v>615988.0918941719</v>
          </cell>
        </row>
        <row r="674">
          <cell r="K674">
            <v>615988.0918941719</v>
          </cell>
        </row>
        <row r="675">
          <cell r="K675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8">
          <cell r="I28" t="str">
            <v>Actual</v>
          </cell>
        </row>
        <row r="39">
          <cell r="E39" t="str">
            <v>Year</v>
          </cell>
          <cell r="G39" t="str">
            <v>ZZZ_YrStart</v>
          </cell>
          <cell r="M39">
            <v>2005</v>
          </cell>
          <cell r="N39">
            <v>2005</v>
          </cell>
          <cell r="O39">
            <v>2006</v>
          </cell>
          <cell r="P39">
            <v>2006</v>
          </cell>
          <cell r="Q39">
            <v>2007</v>
          </cell>
          <cell r="R39">
            <v>2007</v>
          </cell>
          <cell r="S39">
            <v>2008</v>
          </cell>
          <cell r="T39">
            <v>2008</v>
          </cell>
          <cell r="U39">
            <v>2009</v>
          </cell>
          <cell r="V39">
            <v>2009</v>
          </cell>
          <cell r="W39">
            <v>2010</v>
          </cell>
          <cell r="X39">
            <v>2010</v>
          </cell>
          <cell r="Y39">
            <v>2011</v>
          </cell>
          <cell r="Z39">
            <v>2011</v>
          </cell>
          <cell r="AA39">
            <v>2012</v>
          </cell>
          <cell r="AB39">
            <v>2012</v>
          </cell>
          <cell r="AC39">
            <v>2013</v>
          </cell>
          <cell r="AD39">
            <v>2013</v>
          </cell>
          <cell r="AE39">
            <v>2014</v>
          </cell>
          <cell r="AF39">
            <v>2014</v>
          </cell>
          <cell r="AG39">
            <v>2015</v>
          </cell>
          <cell r="AH39">
            <v>2015</v>
          </cell>
          <cell r="AI39">
            <v>2016</v>
          </cell>
          <cell r="AJ39">
            <v>2016</v>
          </cell>
          <cell r="AK39">
            <v>2017</v>
          </cell>
          <cell r="AL39">
            <v>2017</v>
          </cell>
          <cell r="AM39">
            <v>2018</v>
          </cell>
          <cell r="AN39">
            <v>2018</v>
          </cell>
          <cell r="AO39">
            <v>2019</v>
          </cell>
          <cell r="AP39">
            <v>2019</v>
          </cell>
          <cell r="AQ39">
            <v>2020</v>
          </cell>
          <cell r="AR39">
            <v>2020</v>
          </cell>
          <cell r="AS39">
            <v>2021</v>
          </cell>
          <cell r="AT39">
            <v>2021</v>
          </cell>
          <cell r="AU39">
            <v>2022</v>
          </cell>
          <cell r="AV39">
            <v>2022</v>
          </cell>
          <cell r="AW39">
            <v>2023</v>
          </cell>
          <cell r="AX39">
            <v>2023</v>
          </cell>
          <cell r="AY39">
            <v>2024</v>
          </cell>
          <cell r="AZ39">
            <v>2024</v>
          </cell>
          <cell r="BA39">
            <v>2025</v>
          </cell>
          <cell r="BB39">
            <v>2025</v>
          </cell>
          <cell r="BC39">
            <v>2026</v>
          </cell>
          <cell r="BD39">
            <v>2026</v>
          </cell>
          <cell r="BE39">
            <v>2027</v>
          </cell>
          <cell r="BF39">
            <v>2027</v>
          </cell>
          <cell r="BG39">
            <v>2028</v>
          </cell>
          <cell r="BH39">
            <v>2028</v>
          </cell>
          <cell r="BI39">
            <v>2029</v>
          </cell>
          <cell r="BJ39">
            <v>2029</v>
          </cell>
          <cell r="BK39">
            <v>2030</v>
          </cell>
          <cell r="BL39">
            <v>2030</v>
          </cell>
          <cell r="BM39">
            <v>2031</v>
          </cell>
          <cell r="BN39">
            <v>2031</v>
          </cell>
          <cell r="BO39">
            <v>2032</v>
          </cell>
          <cell r="BP39">
            <v>2032</v>
          </cell>
          <cell r="BQ39">
            <v>2033</v>
          </cell>
          <cell r="BR39">
            <v>2033</v>
          </cell>
          <cell r="BS39">
            <v>2034</v>
          </cell>
          <cell r="BT39">
            <v>2034</v>
          </cell>
          <cell r="BU39">
            <v>2035</v>
          </cell>
          <cell r="BV39">
            <v>2035</v>
          </cell>
          <cell r="BW39">
            <v>2036</v>
          </cell>
          <cell r="BX39">
            <v>2036</v>
          </cell>
          <cell r="BY39">
            <v>2037</v>
          </cell>
          <cell r="BZ39">
            <v>2037</v>
          </cell>
          <cell r="CA39">
            <v>2038</v>
          </cell>
          <cell r="CB39">
            <v>2038</v>
          </cell>
          <cell r="CC39">
            <v>2039</v>
          </cell>
          <cell r="CD39">
            <v>2039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3">
          <cell r="F23">
            <v>2015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3">
          <cell r="F23">
            <v>2015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 t="str">
            <v>Д</v>
          </cell>
          <cell r="C50">
            <v>3000005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 t="str">
            <v>К</v>
          </cell>
          <cell r="C53">
            <v>3000002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 t="str">
            <v>К</v>
          </cell>
          <cell r="C69">
            <v>3000005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 t="str">
            <v>К</v>
          </cell>
          <cell r="C78">
            <v>3000001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К</v>
          </cell>
          <cell r="C84">
            <v>3000002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 t="str">
            <v>К</v>
          </cell>
          <cell r="C89">
            <v>3000005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 refreshError="1"/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Historical Performance"/>
      <sheetName val="Forecast Performance"/>
      <sheetName val="Forecast Cashflow"/>
      <sheetName val="Scenario Manager"/>
      <sheetName val="KPIs"/>
      <sheetName val="Generic Inputs"/>
      <sheetName val="Traffic"/>
      <sheetName val="Revenue"/>
      <sheetName val="Operating Costs"/>
      <sheetName val="Accounts"/>
      <sheetName val="Annual Accounts"/>
      <sheetName val="Distributions"/>
      <sheetName val="Tax"/>
      <sheetName val="Debt &amp; Equity"/>
      <sheetName val="Assets &amp; Liabilities"/>
      <sheetName val="Valuation"/>
      <sheetName val="Valuation Field"/>
      <sheetName val="Checks"/>
      <sheetName val="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65"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3169.5802173262969</v>
          </cell>
          <cell r="O265">
            <v>3211.6286504011305</v>
          </cell>
          <cell r="P265">
            <v>2137.7628714970724</v>
          </cell>
          <cell r="Q265">
            <v>2140.4868175852971</v>
          </cell>
          <cell r="R265">
            <v>2140.4848045826884</v>
          </cell>
          <cell r="S265">
            <v>2132.0461422576118</v>
          </cell>
          <cell r="T265">
            <v>2118.6310494413892</v>
          </cell>
          <cell r="U265">
            <v>2098.7963299059538</v>
          </cell>
          <cell r="V265">
            <v>2071.7903615707623</v>
          </cell>
          <cell r="W265">
            <v>2069.4659228134274</v>
          </cell>
          <cell r="X265">
            <v>3136.786669611512</v>
          </cell>
          <cell r="Y265">
            <v>3141.90736625821</v>
          </cell>
          <cell r="Z265">
            <v>3192.8544318259196</v>
          </cell>
          <cell r="AA265">
            <v>3248.0581713240872</v>
          </cell>
          <cell r="AB265">
            <v>3248.7977356567771</v>
          </cell>
          <cell r="AC265">
            <v>3292.2492114772567</v>
          </cell>
          <cell r="AD265">
            <v>3328.995051591909</v>
          </cell>
          <cell r="AE265">
            <v>3312.8390434471407</v>
          </cell>
          <cell r="AF265">
            <v>3288.090595892324</v>
          </cell>
          <cell r="AG265">
            <v>3542.6822339633381</v>
          </cell>
          <cell r="AH265">
            <v>3934.1411909401636</v>
          </cell>
          <cell r="AI265">
            <v>3943.9688050051077</v>
          </cell>
          <cell r="AJ265">
            <v>3949.5620524817377</v>
          </cell>
          <cell r="AK265">
            <v>3958.3660061092278</v>
          </cell>
          <cell r="AL265">
            <v>3963.0204865388946</v>
          </cell>
          <cell r="AM265">
            <v>3946.721685796665</v>
          </cell>
          <cell r="AN265">
            <v>3920.4079015062562</v>
          </cell>
          <cell r="AO265">
            <v>3931.5457663951674</v>
          </cell>
          <cell r="AP265">
            <v>3933.3466826667536</v>
          </cell>
          <cell r="AQ265">
            <v>3908.4744345776771</v>
          </cell>
          <cell r="AR265">
            <v>3873.582024007645</v>
          </cell>
          <cell r="AS265">
            <v>3955.3294220173025</v>
          </cell>
          <cell r="AT265">
            <v>4018.7446473621767</v>
          </cell>
          <cell r="AU265">
            <v>4100.1517711449578</v>
          </cell>
          <cell r="AV265">
            <v>4161.0326734596765</v>
          </cell>
          <cell r="AW265">
            <v>4244.1002320612834</v>
          </cell>
          <cell r="AX265">
            <v>4307.0824479239709</v>
          </cell>
          <cell r="AY265">
            <v>4194.3934223555807</v>
          </cell>
          <cell r="AZ265">
            <v>4053.6237586496536</v>
          </cell>
          <cell r="BA265">
            <v>3919.5575279821082</v>
          </cell>
          <cell r="BB265">
            <v>3756.6504845104041</v>
          </cell>
          <cell r="BC265">
            <v>3601.7281061510603</v>
          </cell>
          <cell r="BD265">
            <v>3415.2133227644513</v>
          </cell>
          <cell r="BE265">
            <v>3236.237247235937</v>
          </cell>
          <cell r="BF265">
            <v>3023.8478046956866</v>
          </cell>
          <cell r="BG265">
            <v>2814.274455898179</v>
          </cell>
          <cell r="BH265">
            <v>2567.4952722237445</v>
          </cell>
          <cell r="BI265">
            <v>2327.0411472911414</v>
          </cell>
          <cell r="BJ265">
            <v>2048.6447810339541</v>
          </cell>
          <cell r="BK265">
            <v>1778.7818875592945</v>
          </cell>
          <cell r="BL265">
            <v>1471.8677713528912</v>
          </cell>
          <cell r="BM265">
            <v>1165.4934762902878</v>
          </cell>
          <cell r="BN265">
            <v>814.80960936718282</v>
          </cell>
          <cell r="BO265">
            <v>468.28032134573732</v>
          </cell>
          <cell r="BP265">
            <v>76.3741269092218</v>
          </cell>
          <cell r="BQ265">
            <v>28.098712640679022</v>
          </cell>
          <cell r="BR265">
            <v>28.473055456695995</v>
          </cell>
          <cell r="BS265">
            <v>28.473055456695995</v>
          </cell>
          <cell r="BT265">
            <v>28.856756843113395</v>
          </cell>
          <cell r="BU265">
            <v>28.856756843113395</v>
          </cell>
          <cell r="BV265">
            <v>29.250050764191226</v>
          </cell>
          <cell r="BW265">
            <v>29.250050764191226</v>
          </cell>
          <cell r="BX265">
            <v>0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3169.5802173262969</v>
          </cell>
          <cell r="O266">
            <v>3211.6286504011305</v>
          </cell>
          <cell r="P266">
            <v>2137.7628714970724</v>
          </cell>
          <cell r="Q266">
            <v>2140.4868175852971</v>
          </cell>
          <cell r="R266">
            <v>2140.4848045826884</v>
          </cell>
          <cell r="S266">
            <v>2132.0461422576118</v>
          </cell>
          <cell r="T266">
            <v>2118.6310494413892</v>
          </cell>
          <cell r="U266">
            <v>2098.7963299059538</v>
          </cell>
          <cell r="V266">
            <v>2071.7903615707623</v>
          </cell>
          <cell r="W266">
            <v>2069.4659228134274</v>
          </cell>
          <cell r="X266">
            <v>3136.786669611512</v>
          </cell>
          <cell r="Y266">
            <v>3141.90736625821</v>
          </cell>
          <cell r="Z266">
            <v>3192.8544318259192</v>
          </cell>
          <cell r="AA266">
            <v>3248.0581713240863</v>
          </cell>
          <cell r="AB266">
            <v>3248.7977356567758</v>
          </cell>
          <cell r="AC266">
            <v>3292.2492114772322</v>
          </cell>
          <cell r="AD266">
            <v>3328.9950515918654</v>
          </cell>
          <cell r="AE266">
            <v>3312.8390434470812</v>
          </cell>
          <cell r="AF266">
            <v>3288.090595892264</v>
          </cell>
          <cell r="AG266">
            <v>3542.6822339632781</v>
          </cell>
          <cell r="AH266">
            <v>3934.1411909401636</v>
          </cell>
          <cell r="AI266">
            <v>3943.9688050051077</v>
          </cell>
          <cell r="AJ266">
            <v>3949.5620524817373</v>
          </cell>
          <cell r="AK266">
            <v>3958.3660061092269</v>
          </cell>
          <cell r="AL266">
            <v>3963.0204865388932</v>
          </cell>
          <cell r="AM266">
            <v>3946.721685796655</v>
          </cell>
          <cell r="AN266">
            <v>3920.4079015062375</v>
          </cell>
          <cell r="AO266">
            <v>3931.5457663951311</v>
          </cell>
          <cell r="AP266">
            <v>3933.3466826667004</v>
          </cell>
          <cell r="AQ266">
            <v>3908.474434577618</v>
          </cell>
          <cell r="AR266">
            <v>3873.5820240075805</v>
          </cell>
          <cell r="AS266">
            <v>3955.3294220110488</v>
          </cell>
          <cell r="AT266">
            <v>4018.7446473509603</v>
          </cell>
          <cell r="AU266">
            <v>4100.1517711270872</v>
          </cell>
          <cell r="AV266">
            <v>4161.0326734365299</v>
          </cell>
          <cell r="AW266">
            <v>4244.1002320308125</v>
          </cell>
          <cell r="AX266">
            <v>4307.0824478874838</v>
          </cell>
          <cell r="AY266">
            <v>4194.3934223170208</v>
          </cell>
          <cell r="AZ266">
            <v>4053.6237586088896</v>
          </cell>
          <cell r="BA266">
            <v>3919.5575279390055</v>
          </cell>
          <cell r="BB266">
            <v>3756.6504844648207</v>
          </cell>
          <cell r="BC266">
            <v>3601.7281061028443</v>
          </cell>
          <cell r="BD266">
            <v>3415.2133227134445</v>
          </cell>
          <cell r="BE266">
            <v>3236.2372471819717</v>
          </cell>
          <cell r="BF266">
            <v>3023.8478046385849</v>
          </cell>
          <cell r="BG266">
            <v>2814.274455837754</v>
          </cell>
          <cell r="BH266">
            <v>2567.4952721597992</v>
          </cell>
          <cell r="BI266">
            <v>2327.0411472234678</v>
          </cell>
          <cell r="BJ266">
            <v>2048.6447809623323</v>
          </cell>
          <cell r="BK266">
            <v>1778.7818874834934</v>
          </cell>
          <cell r="BL266">
            <v>1471.8677712726662</v>
          </cell>
          <cell r="BM266">
            <v>1165.4934762053817</v>
          </cell>
          <cell r="BN266">
            <v>814.80960928210698</v>
          </cell>
          <cell r="BO266">
            <v>468.28032128496261</v>
          </cell>
          <cell r="BP266">
            <v>76.374126877528838</v>
          </cell>
          <cell r="BQ266">
            <v>28.098712640679022</v>
          </cell>
          <cell r="BR266">
            <v>28.473055456695995</v>
          </cell>
          <cell r="BS266">
            <v>28.473055456695995</v>
          </cell>
          <cell r="BT266">
            <v>28.856756843113395</v>
          </cell>
          <cell r="BU266">
            <v>28.856756843113395</v>
          </cell>
          <cell r="BV266">
            <v>29.250050764191226</v>
          </cell>
          <cell r="BW266">
            <v>29.250050764191226</v>
          </cell>
          <cell r="BX266">
            <v>0</v>
          </cell>
        </row>
        <row r="267">
          <cell r="C267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В(в)"/>
      <sheetName val="ЛВ(к)"/>
      <sheetName val="ЛВ пб"/>
      <sheetName val="ПВ(в)"/>
      <sheetName val="ПВ(к)"/>
      <sheetName val="ПВ пб"/>
      <sheetName val="ЦРА"/>
      <sheetName val="ЮЗВ(в)"/>
      <sheetName val="ЮЗВ(к)"/>
      <sheetName val="ЮЗВобх"/>
      <sheetName val="СЭП ап"/>
      <sheetName val="СЭП ст"/>
      <sheetName val="СЭП мод"/>
      <sheetName val="СЭП пер"/>
      <sheetName val="СЭП дгва"/>
      <sheetName val="СЭП ф пб"/>
      <sheetName val="ИОЦ"/>
      <sheetName val="ИОЦ нд"/>
      <sheetName val="ИОЦ пб"/>
      <sheetName val="МЦпол"/>
      <sheetName val="МЦ ст"/>
      <sheetName val="МЦ обсл"/>
      <sheetName val="СВОД ГУП ВК"/>
      <sheetName val="% по кв"/>
      <sheetName val="ДИиС"/>
      <sheetName val="ДИиС пб"/>
      <sheetName val="ДИО"/>
      <sheetName val="АЭД"/>
      <sheetName val="ЭУ"/>
      <sheetName val="Обх ад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2-В"/>
      <sheetName val="П1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2-В"/>
      <sheetName val="П1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18</v>
          </cell>
        </row>
        <row r="12">
          <cell r="H12">
            <v>18</v>
          </cell>
        </row>
        <row r="13">
          <cell r="H13">
            <v>6</v>
          </cell>
        </row>
        <row r="14">
          <cell r="H14">
            <v>1.37</v>
          </cell>
        </row>
        <row r="16">
          <cell r="P16">
            <v>0</v>
          </cell>
        </row>
        <row r="17">
          <cell r="P17">
            <v>0.39</v>
          </cell>
        </row>
        <row r="18">
          <cell r="P18">
            <v>0.25</v>
          </cell>
        </row>
        <row r="19">
          <cell r="P19">
            <v>0.21</v>
          </cell>
        </row>
        <row r="20">
          <cell r="P20">
            <v>1.5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H100">
            <v>0</v>
          </cell>
          <cell r="I100">
            <v>0</v>
          </cell>
          <cell r="J100">
            <v>0</v>
          </cell>
        </row>
        <row r="101"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J12">
            <v>0</v>
          </cell>
          <cell r="U12">
            <v>0</v>
          </cell>
        </row>
        <row r="13"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</sheetData>
      <sheetData sheetId="22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  <pageSetUpPr fitToPage="1"/>
  </sheetPr>
  <dimension ref="A1:O154"/>
  <sheetViews>
    <sheetView tabSelected="1" view="pageBreakPreview" topLeftCell="B1" zoomScale="90" zoomScaleNormal="100" zoomScaleSheetLayoutView="90" workbookViewId="0">
      <selection activeCell="P12" sqref="P12"/>
    </sheetView>
  </sheetViews>
  <sheetFormatPr defaultColWidth="9.140625" defaultRowHeight="15" x14ac:dyDescent="0.25"/>
  <cols>
    <col min="1" max="1" width="8.85546875" style="65" customWidth="1"/>
    <col min="2" max="2" width="42" style="1" customWidth="1"/>
    <col min="3" max="3" width="36.42578125" style="1" customWidth="1"/>
    <col min="4" max="4" width="20.42578125" style="1" customWidth="1"/>
    <col min="5" max="6" width="16.140625" style="3" customWidth="1"/>
    <col min="7" max="7" width="16.28515625" style="3" customWidth="1"/>
    <col min="8" max="9" width="15" style="2" hidden="1" customWidth="1"/>
    <col min="10" max="10" width="0" style="2" hidden="1" customWidth="1"/>
    <col min="11" max="16384" width="9.140625" style="2"/>
  </cols>
  <sheetData>
    <row r="1" spans="1:10" ht="84.75" customHeight="1" x14ac:dyDescent="0.25">
      <c r="A1" s="141"/>
      <c r="B1" s="141"/>
      <c r="C1" s="141"/>
      <c r="E1" s="142" t="s">
        <v>0</v>
      </c>
      <c r="F1" s="142"/>
      <c r="G1" s="142"/>
      <c r="H1" s="142"/>
      <c r="I1" s="142"/>
    </row>
    <row r="2" spans="1:10" ht="18.75" x14ac:dyDescent="0.25">
      <c r="A2" s="141"/>
      <c r="B2" s="141"/>
      <c r="C2" s="141"/>
    </row>
    <row r="3" spans="1:10" ht="18.75" x14ac:dyDescent="0.25">
      <c r="A3" s="4"/>
      <c r="B3" s="4"/>
      <c r="C3" s="4"/>
    </row>
    <row r="4" spans="1:10" ht="20.25" x14ac:dyDescent="0.3">
      <c r="A4" s="143" t="s">
        <v>1</v>
      </c>
      <c r="B4" s="143"/>
      <c r="C4" s="143"/>
      <c r="D4" s="143"/>
      <c r="E4" s="143"/>
      <c r="F4" s="143"/>
      <c r="G4" s="143"/>
      <c r="H4" s="143"/>
      <c r="I4" s="143"/>
    </row>
    <row r="5" spans="1:10" ht="18.75" x14ac:dyDescent="0.3">
      <c r="A5" s="144" t="s">
        <v>2</v>
      </c>
      <c r="B5" s="144"/>
      <c r="C5" s="144"/>
      <c r="D5" s="144"/>
      <c r="E5" s="144"/>
      <c r="F5" s="144"/>
      <c r="G5" s="144"/>
      <c r="H5" s="144"/>
      <c r="I5" s="144"/>
    </row>
    <row r="6" spans="1:10" ht="18.75" x14ac:dyDescent="0.25">
      <c r="A6" s="137" t="s">
        <v>3</v>
      </c>
      <c r="B6" s="137"/>
      <c r="C6" s="137"/>
      <c r="D6" s="137"/>
      <c r="E6" s="137"/>
      <c r="F6" s="137"/>
      <c r="G6" s="137"/>
      <c r="H6" s="137"/>
      <c r="I6" s="137"/>
    </row>
    <row r="7" spans="1:10" ht="18.75" x14ac:dyDescent="0.25">
      <c r="A7" s="137" t="s">
        <v>4</v>
      </c>
      <c r="B7" s="137"/>
      <c r="C7" s="137"/>
      <c r="D7" s="137"/>
      <c r="E7" s="137"/>
      <c r="F7" s="137"/>
      <c r="G7" s="137"/>
      <c r="H7" s="137"/>
      <c r="I7" s="137"/>
    </row>
    <row r="8" spans="1:10" ht="7.5" customHeight="1" x14ac:dyDescent="0.25">
      <c r="A8" s="5"/>
    </row>
    <row r="9" spans="1:10" ht="18.75" x14ac:dyDescent="0.25">
      <c r="A9" s="132" t="s">
        <v>5</v>
      </c>
      <c r="B9" s="132"/>
      <c r="C9" s="132"/>
      <c r="D9" s="132"/>
      <c r="E9" s="132"/>
      <c r="F9" s="132"/>
      <c r="G9" s="132"/>
    </row>
    <row r="10" spans="1:10" ht="15" customHeight="1" x14ac:dyDescent="0.25">
      <c r="A10" s="135" t="s">
        <v>6</v>
      </c>
      <c r="B10" s="135"/>
      <c r="C10" s="138" t="s">
        <v>7</v>
      </c>
      <c r="D10" s="139"/>
      <c r="E10" s="139"/>
      <c r="F10" s="139"/>
      <c r="G10" s="140"/>
      <c r="H10" s="6"/>
      <c r="J10" s="7"/>
    </row>
    <row r="11" spans="1:10" ht="15" customHeight="1" x14ac:dyDescent="0.25">
      <c r="A11" s="135" t="s">
        <v>8</v>
      </c>
      <c r="B11" s="135"/>
      <c r="C11" s="138" t="s">
        <v>9</v>
      </c>
      <c r="D11" s="139"/>
      <c r="E11" s="139"/>
      <c r="F11" s="139"/>
      <c r="G11" s="140"/>
      <c r="H11" s="6"/>
      <c r="J11" s="7"/>
    </row>
    <row r="12" spans="1:10" ht="31.5" customHeight="1" x14ac:dyDescent="0.25">
      <c r="A12" s="135" t="s">
        <v>10</v>
      </c>
      <c r="B12" s="135"/>
      <c r="C12" s="67" t="s">
        <v>11</v>
      </c>
      <c r="D12" s="67"/>
      <c r="E12" s="67"/>
      <c r="F12" s="67"/>
      <c r="G12" s="67"/>
      <c r="H12" s="8"/>
    </row>
    <row r="13" spans="1:10" ht="31.5" customHeight="1" x14ac:dyDescent="0.25">
      <c r="A13" s="135" t="s">
        <v>12</v>
      </c>
      <c r="B13" s="135"/>
      <c r="C13" s="67" t="s">
        <v>13</v>
      </c>
      <c r="D13" s="67"/>
      <c r="E13" s="67"/>
      <c r="F13" s="67"/>
      <c r="G13" s="67"/>
      <c r="H13" s="8"/>
    </row>
    <row r="14" spans="1:10" ht="38.25" customHeight="1" x14ac:dyDescent="0.25">
      <c r="A14" s="136" t="s">
        <v>14</v>
      </c>
      <c r="B14" s="136"/>
      <c r="C14" s="130"/>
      <c r="D14" s="130"/>
      <c r="E14" s="130"/>
      <c r="F14" s="130"/>
      <c r="G14" s="130"/>
    </row>
    <row r="15" spans="1:10" x14ac:dyDescent="0.25">
      <c r="A15" s="103" t="s">
        <v>15</v>
      </c>
      <c r="B15" s="67" t="s">
        <v>16</v>
      </c>
      <c r="C15" s="67" t="s">
        <v>17</v>
      </c>
      <c r="D15" s="67" t="s">
        <v>18</v>
      </c>
      <c r="E15" s="67" t="s">
        <v>19</v>
      </c>
      <c r="F15" s="67"/>
      <c r="G15" s="67"/>
    </row>
    <row r="16" spans="1:10" x14ac:dyDescent="0.25">
      <c r="A16" s="103"/>
      <c r="B16" s="67"/>
      <c r="C16" s="67"/>
      <c r="D16" s="67"/>
      <c r="E16" s="67" t="s">
        <v>20</v>
      </c>
      <c r="F16" s="67" t="s">
        <v>21</v>
      </c>
      <c r="G16" s="68" t="s">
        <v>22</v>
      </c>
    </row>
    <row r="17" spans="1:9" ht="44.25" customHeight="1" x14ac:dyDescent="0.25">
      <c r="A17" s="103"/>
      <c r="B17" s="67"/>
      <c r="C17" s="67"/>
      <c r="D17" s="67"/>
      <c r="E17" s="67"/>
      <c r="F17" s="67"/>
      <c r="G17" s="68"/>
    </row>
    <row r="18" spans="1:9" ht="30" customHeight="1" x14ac:dyDescent="0.25">
      <c r="A18" s="9" t="s">
        <v>23</v>
      </c>
      <c r="B18" s="10" t="s">
        <v>24</v>
      </c>
      <c r="C18" s="11">
        <v>12</v>
      </c>
      <c r="D18" s="12">
        <v>1888.87</v>
      </c>
      <c r="E18" s="11" t="s">
        <v>25</v>
      </c>
      <c r="F18" s="11" t="s">
        <v>25</v>
      </c>
      <c r="G18" s="11" t="s">
        <v>25</v>
      </c>
    </row>
    <row r="19" spans="1:9" ht="30.75" customHeight="1" x14ac:dyDescent="0.25">
      <c r="A19" s="9" t="s">
        <v>26</v>
      </c>
      <c r="B19" s="10" t="s">
        <v>27</v>
      </c>
      <c r="C19" s="11">
        <v>12</v>
      </c>
      <c r="D19" s="13">
        <f>F56</f>
        <v>1950.3899999999999</v>
      </c>
      <c r="E19" s="11" t="s">
        <v>25</v>
      </c>
      <c r="F19" s="11" t="s">
        <v>25</v>
      </c>
      <c r="G19" s="11" t="s">
        <v>25</v>
      </c>
    </row>
    <row r="20" spans="1:9" ht="30" customHeight="1" x14ac:dyDescent="0.25">
      <c r="A20" s="9" t="s">
        <v>28</v>
      </c>
      <c r="B20" s="10" t="s">
        <v>29</v>
      </c>
      <c r="C20" s="11">
        <v>12</v>
      </c>
      <c r="D20" s="13">
        <v>2000.4217701471644</v>
      </c>
      <c r="E20" s="11" t="s">
        <v>25</v>
      </c>
      <c r="F20" s="11" t="s">
        <v>25</v>
      </c>
      <c r="G20" s="11" t="s">
        <v>25</v>
      </c>
    </row>
    <row r="21" spans="1:9" ht="42" customHeight="1" x14ac:dyDescent="0.25">
      <c r="A21" s="134" t="s">
        <v>30</v>
      </c>
      <c r="B21" s="134"/>
      <c r="C21" s="134"/>
      <c r="D21" s="134"/>
      <c r="E21" s="134"/>
      <c r="F21" s="134"/>
      <c r="G21" s="134"/>
    </row>
    <row r="22" spans="1:9" x14ac:dyDescent="0.25">
      <c r="A22" s="103" t="s">
        <v>15</v>
      </c>
      <c r="B22" s="67" t="s">
        <v>16</v>
      </c>
      <c r="C22" s="67" t="s">
        <v>17</v>
      </c>
      <c r="D22" s="67" t="s">
        <v>18</v>
      </c>
      <c r="E22" s="67" t="s">
        <v>19</v>
      </c>
      <c r="F22" s="67"/>
      <c r="G22" s="67"/>
    </row>
    <row r="23" spans="1:9" x14ac:dyDescent="0.25">
      <c r="A23" s="103"/>
      <c r="B23" s="67"/>
      <c r="C23" s="67"/>
      <c r="D23" s="67"/>
      <c r="E23" s="67" t="s">
        <v>20</v>
      </c>
      <c r="F23" s="67" t="s">
        <v>21</v>
      </c>
      <c r="G23" s="68" t="s">
        <v>22</v>
      </c>
    </row>
    <row r="24" spans="1:9" ht="44.25" customHeight="1" x14ac:dyDescent="0.25">
      <c r="A24" s="103"/>
      <c r="B24" s="67"/>
      <c r="C24" s="67"/>
      <c r="D24" s="67"/>
      <c r="E24" s="67"/>
      <c r="F24" s="67"/>
      <c r="G24" s="68"/>
    </row>
    <row r="25" spans="1:9" x14ac:dyDescent="0.25">
      <c r="A25" s="14" t="s">
        <v>23</v>
      </c>
      <c r="B25" s="11" t="s">
        <v>31</v>
      </c>
      <c r="C25" s="11" t="s">
        <v>31</v>
      </c>
      <c r="D25" s="15" t="s">
        <v>31</v>
      </c>
      <c r="E25" s="11" t="s">
        <v>25</v>
      </c>
      <c r="F25" s="11" t="s">
        <v>25</v>
      </c>
      <c r="G25" s="11" t="s">
        <v>25</v>
      </c>
    </row>
    <row r="26" spans="1:9" ht="45.75" customHeight="1" x14ac:dyDescent="0.25">
      <c r="A26" s="130" t="s">
        <v>32</v>
      </c>
      <c r="B26" s="130"/>
      <c r="C26" s="130"/>
      <c r="D26" s="130"/>
      <c r="E26" s="130"/>
      <c r="F26" s="130"/>
      <c r="G26" s="130"/>
    </row>
    <row r="27" spans="1:9" x14ac:dyDescent="0.25">
      <c r="A27" s="103" t="s">
        <v>15</v>
      </c>
      <c r="B27" s="67" t="s">
        <v>16</v>
      </c>
      <c r="C27" s="67" t="s">
        <v>17</v>
      </c>
      <c r="D27" s="67" t="s">
        <v>33</v>
      </c>
      <c r="E27" s="67" t="s">
        <v>19</v>
      </c>
      <c r="F27" s="67"/>
      <c r="G27" s="67"/>
    </row>
    <row r="28" spans="1:9" x14ac:dyDescent="0.25">
      <c r="A28" s="103"/>
      <c r="B28" s="67"/>
      <c r="C28" s="67"/>
      <c r="D28" s="67"/>
      <c r="E28" s="67" t="s">
        <v>20</v>
      </c>
      <c r="F28" s="67" t="s">
        <v>21</v>
      </c>
      <c r="G28" s="68" t="s">
        <v>22</v>
      </c>
    </row>
    <row r="29" spans="1:9" ht="46.5" customHeight="1" x14ac:dyDescent="0.25">
      <c r="A29" s="103"/>
      <c r="B29" s="67"/>
      <c r="C29" s="67"/>
      <c r="D29" s="67"/>
      <c r="E29" s="67"/>
      <c r="F29" s="67"/>
      <c r="G29" s="68"/>
    </row>
    <row r="30" spans="1:9" x14ac:dyDescent="0.25">
      <c r="A30" s="14" t="s">
        <v>23</v>
      </c>
      <c r="B30" s="11" t="s">
        <v>31</v>
      </c>
      <c r="C30" s="11" t="s">
        <v>25</v>
      </c>
      <c r="D30" s="11" t="s">
        <v>25</v>
      </c>
      <c r="E30" s="11" t="s">
        <v>25</v>
      </c>
      <c r="F30" s="11" t="s">
        <v>25</v>
      </c>
      <c r="G30" s="11" t="s">
        <v>25</v>
      </c>
    </row>
    <row r="31" spans="1:9" ht="18.75" x14ac:dyDescent="0.25">
      <c r="A31" s="132" t="s">
        <v>34</v>
      </c>
      <c r="B31" s="132"/>
      <c r="C31" s="132"/>
      <c r="D31" s="132"/>
      <c r="E31" s="132"/>
      <c r="F31" s="132"/>
      <c r="G31" s="132"/>
      <c r="H31" s="132"/>
      <c r="I31" s="132"/>
    </row>
    <row r="32" spans="1:9" ht="30" customHeight="1" x14ac:dyDescent="0.25">
      <c r="A32" s="103" t="s">
        <v>15</v>
      </c>
      <c r="B32" s="67" t="s">
        <v>35</v>
      </c>
      <c r="C32" s="67"/>
      <c r="D32" s="67"/>
      <c r="E32" s="67" t="s">
        <v>36</v>
      </c>
      <c r="F32" s="67"/>
      <c r="G32" s="67"/>
      <c r="H32" s="16"/>
      <c r="I32" s="17"/>
    </row>
    <row r="33" spans="1:9" x14ac:dyDescent="0.25">
      <c r="A33" s="103"/>
      <c r="B33" s="67"/>
      <c r="C33" s="67"/>
      <c r="D33" s="67"/>
      <c r="E33" s="18" t="s">
        <v>37</v>
      </c>
      <c r="F33" s="18" t="s">
        <v>38</v>
      </c>
      <c r="G33" s="18" t="s">
        <v>39</v>
      </c>
      <c r="H33" s="19" t="s">
        <v>37</v>
      </c>
      <c r="I33" s="19" t="s">
        <v>38</v>
      </c>
    </row>
    <row r="34" spans="1:9" x14ac:dyDescent="0.25">
      <c r="A34" s="20" t="s">
        <v>23</v>
      </c>
      <c r="B34" s="133" t="s">
        <v>40</v>
      </c>
      <c r="C34" s="133"/>
      <c r="D34" s="133"/>
      <c r="E34" s="21">
        <f>E35+E36</f>
        <v>383.67</v>
      </c>
      <c r="F34" s="21">
        <f t="shared" ref="F34:G34" si="0">F35+F36</f>
        <v>344.47</v>
      </c>
      <c r="G34" s="21">
        <f t="shared" si="0"/>
        <v>383.67</v>
      </c>
      <c r="H34" s="22">
        <f>H35</f>
        <v>70.744</v>
      </c>
      <c r="I34" s="22">
        <f>I35</f>
        <v>70.744</v>
      </c>
    </row>
    <row r="35" spans="1:9" x14ac:dyDescent="0.25">
      <c r="A35" s="23" t="s">
        <v>41</v>
      </c>
      <c r="B35" s="129" t="s">
        <v>42</v>
      </c>
      <c r="C35" s="129"/>
      <c r="D35" s="129"/>
      <c r="E35" s="24">
        <v>0</v>
      </c>
      <c r="F35" s="24">
        <v>0</v>
      </c>
      <c r="G35" s="24">
        <v>0</v>
      </c>
      <c r="H35" s="25">
        <v>70.744</v>
      </c>
      <c r="I35" s="25">
        <v>70.744</v>
      </c>
    </row>
    <row r="36" spans="1:9" ht="15" customHeight="1" x14ac:dyDescent="0.25">
      <c r="A36" s="23" t="s">
        <v>43</v>
      </c>
      <c r="B36" s="129" t="s">
        <v>44</v>
      </c>
      <c r="C36" s="129"/>
      <c r="D36" s="129"/>
      <c r="E36" s="24">
        <v>383.67</v>
      </c>
      <c r="F36" s="24">
        <f>F38</f>
        <v>344.47</v>
      </c>
      <c r="G36" s="24">
        <v>383.67</v>
      </c>
      <c r="H36" s="25"/>
      <c r="I36" s="25"/>
    </row>
    <row r="37" spans="1:9" ht="12.75" customHeight="1" x14ac:dyDescent="0.25">
      <c r="A37" s="23" t="s">
        <v>45</v>
      </c>
      <c r="B37" s="129" t="s">
        <v>46</v>
      </c>
      <c r="C37" s="129"/>
      <c r="D37" s="129"/>
      <c r="E37" s="24">
        <v>0</v>
      </c>
      <c r="F37" s="24">
        <v>0</v>
      </c>
      <c r="G37" s="24">
        <v>0</v>
      </c>
      <c r="H37" s="25"/>
      <c r="I37" s="25"/>
    </row>
    <row r="38" spans="1:9" ht="15" customHeight="1" x14ac:dyDescent="0.25">
      <c r="A38" s="23" t="s">
        <v>47</v>
      </c>
      <c r="B38" s="129" t="s">
        <v>48</v>
      </c>
      <c r="C38" s="129"/>
      <c r="D38" s="129"/>
      <c r="E38" s="24">
        <v>383.67</v>
      </c>
      <c r="F38" s="24">
        <v>344.47</v>
      </c>
      <c r="G38" s="24">
        <v>383.67</v>
      </c>
      <c r="H38" s="25"/>
      <c r="I38" s="25"/>
    </row>
    <row r="39" spans="1:9" ht="15" customHeight="1" x14ac:dyDescent="0.25">
      <c r="A39" s="26" t="s">
        <v>26</v>
      </c>
      <c r="B39" s="131" t="s">
        <v>49</v>
      </c>
      <c r="C39" s="131"/>
      <c r="D39" s="131"/>
      <c r="E39" s="21">
        <f>E40+E41</f>
        <v>587.9</v>
      </c>
      <c r="F39" s="21">
        <f t="shared" ref="F39:G39" si="1">F40+F41</f>
        <v>771.44</v>
      </c>
      <c r="G39" s="21">
        <f t="shared" si="1"/>
        <v>587.9</v>
      </c>
      <c r="H39" s="27">
        <f>SUM(H41:H41)</f>
        <v>229.46199999999999</v>
      </c>
      <c r="I39" s="27">
        <f>SUM(I41:I41)</f>
        <v>229.46199999999999</v>
      </c>
    </row>
    <row r="40" spans="1:9" x14ac:dyDescent="0.25">
      <c r="A40" s="23" t="s">
        <v>50</v>
      </c>
      <c r="B40" s="129" t="s">
        <v>51</v>
      </c>
      <c r="C40" s="129"/>
      <c r="D40" s="129"/>
      <c r="E40" s="28">
        <v>0</v>
      </c>
      <c r="F40" s="28">
        <v>0</v>
      </c>
      <c r="G40" s="28">
        <v>0</v>
      </c>
      <c r="H40" s="27"/>
      <c r="I40" s="27"/>
    </row>
    <row r="41" spans="1:9" x14ac:dyDescent="0.25">
      <c r="A41" s="23" t="s">
        <v>52</v>
      </c>
      <c r="B41" s="129" t="s">
        <v>53</v>
      </c>
      <c r="C41" s="129"/>
      <c r="D41" s="129"/>
      <c r="E41" s="24">
        <v>587.9</v>
      </c>
      <c r="F41" s="24">
        <v>771.44</v>
      </c>
      <c r="G41" s="24">
        <v>587.9</v>
      </c>
      <c r="H41" s="25">
        <v>229.46199999999999</v>
      </c>
      <c r="I41" s="25">
        <v>229.46199999999999</v>
      </c>
    </row>
    <row r="42" spans="1:9" ht="18.75" x14ac:dyDescent="0.25">
      <c r="A42" s="130" t="s">
        <v>54</v>
      </c>
      <c r="B42" s="130"/>
      <c r="C42" s="130"/>
      <c r="D42" s="130"/>
      <c r="E42" s="130"/>
      <c r="F42" s="130"/>
      <c r="G42" s="130"/>
      <c r="H42" s="130"/>
      <c r="I42" s="130"/>
    </row>
    <row r="43" spans="1:9" ht="30" customHeight="1" x14ac:dyDescent="0.25">
      <c r="A43" s="121" t="s">
        <v>15</v>
      </c>
      <c r="B43" s="67" t="s">
        <v>55</v>
      </c>
      <c r="C43" s="67"/>
      <c r="D43" s="67"/>
      <c r="E43" s="67" t="s">
        <v>56</v>
      </c>
      <c r="F43" s="67"/>
      <c r="G43" s="67"/>
      <c r="H43" s="16"/>
      <c r="I43" s="17"/>
    </row>
    <row r="44" spans="1:9" x14ac:dyDescent="0.25">
      <c r="A44" s="121"/>
      <c r="B44" s="67"/>
      <c r="C44" s="67"/>
      <c r="D44" s="67"/>
      <c r="E44" s="19" t="s">
        <v>37</v>
      </c>
      <c r="F44" s="19" t="s">
        <v>38</v>
      </c>
      <c r="G44" s="19" t="s">
        <v>39</v>
      </c>
      <c r="H44" s="19" t="s">
        <v>37</v>
      </c>
      <c r="I44" s="19" t="s">
        <v>38</v>
      </c>
    </row>
    <row r="45" spans="1:9" ht="18.75" x14ac:dyDescent="0.25">
      <c r="A45" s="29" t="s">
        <v>23</v>
      </c>
      <c r="B45" s="112" t="s">
        <v>57</v>
      </c>
      <c r="C45" s="112"/>
      <c r="D45" s="112"/>
      <c r="E45" s="30">
        <f>E46+E47</f>
        <v>63942.857654981824</v>
      </c>
      <c r="F45" s="30">
        <f>F46+F47</f>
        <v>73227.472500000003</v>
      </c>
      <c r="G45" s="30">
        <f t="shared" ref="G45" si="2">G46+G47</f>
        <v>67782.553</v>
      </c>
      <c r="H45" s="30">
        <f>H46+H47</f>
        <v>17827.73</v>
      </c>
      <c r="I45" s="30">
        <f>I46+I47</f>
        <v>19735.149999999998</v>
      </c>
    </row>
    <row r="46" spans="1:9" ht="15.75" x14ac:dyDescent="0.25">
      <c r="A46" s="29"/>
      <c r="B46" s="113" t="s">
        <v>58</v>
      </c>
      <c r="C46" s="113"/>
      <c r="D46" s="113"/>
      <c r="E46" s="31">
        <f t="shared" ref="E46:I47" si="3">E49+E63+E66</f>
        <v>22079.734904145454</v>
      </c>
      <c r="F46" s="31">
        <f t="shared" si="3"/>
        <v>20801.202499999999</v>
      </c>
      <c r="G46" s="31">
        <f t="shared" si="3"/>
        <v>23384.94</v>
      </c>
      <c r="H46" s="31">
        <f t="shared" si="3"/>
        <v>3945.95</v>
      </c>
      <c r="I46" s="31">
        <f t="shared" si="3"/>
        <v>4332.54</v>
      </c>
    </row>
    <row r="47" spans="1:9" ht="15.75" x14ac:dyDescent="0.25">
      <c r="A47" s="29"/>
      <c r="B47" s="113" t="s">
        <v>59</v>
      </c>
      <c r="C47" s="113"/>
      <c r="D47" s="113"/>
      <c r="E47" s="31">
        <f t="shared" si="3"/>
        <v>41863.122750836366</v>
      </c>
      <c r="F47" s="31">
        <f t="shared" si="3"/>
        <v>52426.27</v>
      </c>
      <c r="G47" s="31">
        <f t="shared" si="3"/>
        <v>44397.613000000005</v>
      </c>
      <c r="H47" s="31">
        <f t="shared" si="3"/>
        <v>13881.78</v>
      </c>
      <c r="I47" s="31">
        <f t="shared" si="3"/>
        <v>15402.609999999999</v>
      </c>
    </row>
    <row r="48" spans="1:9" ht="15.75" x14ac:dyDescent="0.25">
      <c r="A48" s="29" t="s">
        <v>41</v>
      </c>
      <c r="B48" s="128" t="s">
        <v>60</v>
      </c>
      <c r="C48" s="128"/>
      <c r="D48" s="128"/>
      <c r="E48" s="32">
        <f>E49+E50</f>
        <v>20575.277654981819</v>
      </c>
      <c r="F48" s="32">
        <f>F49+F50</f>
        <v>21245.41</v>
      </c>
      <c r="G48" s="32">
        <f t="shared" ref="G48" si="4">G49+G50</f>
        <v>21790.399999999998</v>
      </c>
      <c r="H48" s="32">
        <f>H49+H50</f>
        <v>1983.54</v>
      </c>
      <c r="I48" s="32">
        <f>I49+I50</f>
        <v>2042.2600000000002</v>
      </c>
    </row>
    <row r="49" spans="1:9" ht="15.75" x14ac:dyDescent="0.25">
      <c r="A49" s="29"/>
      <c r="B49" s="113" t="s">
        <v>58</v>
      </c>
      <c r="C49" s="113"/>
      <c r="D49" s="113"/>
      <c r="E49" s="31">
        <f t="shared" ref="E49:I50" si="5">E52+E60+E57</f>
        <v>7399.3649041454546</v>
      </c>
      <c r="F49" s="31">
        <f t="shared" si="5"/>
        <v>7640.3600000000006</v>
      </c>
      <c r="G49" s="31">
        <f t="shared" si="5"/>
        <v>7836.3499999999995</v>
      </c>
      <c r="H49" s="31">
        <f t="shared" si="5"/>
        <v>401.51</v>
      </c>
      <c r="I49" s="31">
        <f t="shared" si="5"/>
        <v>413.4</v>
      </c>
    </row>
    <row r="50" spans="1:9" ht="15.75" x14ac:dyDescent="0.25">
      <c r="A50" s="29"/>
      <c r="B50" s="113" t="s">
        <v>59</v>
      </c>
      <c r="C50" s="113"/>
      <c r="D50" s="113"/>
      <c r="E50" s="31">
        <f t="shared" si="5"/>
        <v>13175.912750836364</v>
      </c>
      <c r="F50" s="31">
        <f t="shared" si="5"/>
        <v>13605.05</v>
      </c>
      <c r="G50" s="31">
        <f t="shared" si="5"/>
        <v>13954.05</v>
      </c>
      <c r="H50" s="31">
        <f t="shared" si="5"/>
        <v>1582.03</v>
      </c>
      <c r="I50" s="31">
        <f t="shared" si="5"/>
        <v>1628.8600000000001</v>
      </c>
    </row>
    <row r="51" spans="1:9" x14ac:dyDescent="0.25">
      <c r="A51" s="33" t="s">
        <v>61</v>
      </c>
      <c r="B51" s="70" t="s">
        <v>62</v>
      </c>
      <c r="C51" s="70"/>
      <c r="D51" s="70"/>
      <c r="E51" s="34">
        <f>E52+E53</f>
        <v>15072.050854981819</v>
      </c>
      <c r="F51" s="34">
        <f>F52+F53</f>
        <v>15562.95</v>
      </c>
      <c r="G51" s="34">
        <f t="shared" ref="G51" si="6">G52+G53</f>
        <v>15962.167113949085</v>
      </c>
      <c r="H51" s="34">
        <f>H52+H53</f>
        <v>1053.77</v>
      </c>
      <c r="I51" s="34">
        <f>I52+I53</f>
        <v>1084.97</v>
      </c>
    </row>
    <row r="52" spans="1:9" ht="15.75" x14ac:dyDescent="0.25">
      <c r="A52" s="29"/>
      <c r="B52" s="113" t="s">
        <v>58</v>
      </c>
      <c r="C52" s="113"/>
      <c r="D52" s="113"/>
      <c r="E52" s="25">
        <f>'[310]Кальк_ДИ_2021-2023'!Q15</f>
        <v>5054.3673332363642</v>
      </c>
      <c r="F52" s="25">
        <f>[311]Кальк_корр.2022!W15</f>
        <v>5218.99</v>
      </c>
      <c r="G52" s="25">
        <v>5352.863653151735</v>
      </c>
      <c r="H52" s="25">
        <f>'[312]Кальк_ДИ_2018-2022'!AC14</f>
        <v>116.52</v>
      </c>
      <c r="I52" s="25">
        <f>'[312]Кальк_ДИ_2018-2022'!AI14</f>
        <v>119.97</v>
      </c>
    </row>
    <row r="53" spans="1:9" ht="14.25" customHeight="1" x14ac:dyDescent="0.25">
      <c r="A53" s="29"/>
      <c r="B53" s="113" t="s">
        <v>59</v>
      </c>
      <c r="C53" s="113"/>
      <c r="D53" s="113"/>
      <c r="E53" s="25">
        <f>'[310]Кальк_ДИ_2021-2023'!T15</f>
        <v>10017.683521745455</v>
      </c>
      <c r="F53" s="25">
        <f>[311]Кальк_корр.2022!Z15</f>
        <v>10343.960000000001</v>
      </c>
      <c r="G53" s="25">
        <v>10609.30346079735</v>
      </c>
      <c r="H53" s="25">
        <f>'[312]Кальк_ДИ_2018-2022'!AD14</f>
        <v>937.25</v>
      </c>
      <c r="I53" s="25">
        <f>'[312]Кальк_ДИ_2018-2022'!AJ14</f>
        <v>965</v>
      </c>
    </row>
    <row r="54" spans="1:9" ht="30.75" hidden="1" customHeight="1" x14ac:dyDescent="0.25">
      <c r="A54" s="121" t="s">
        <v>15</v>
      </c>
      <c r="B54" s="67" t="s">
        <v>55</v>
      </c>
      <c r="C54" s="67"/>
      <c r="D54" s="67"/>
      <c r="E54" s="122" t="s">
        <v>56</v>
      </c>
      <c r="F54" s="123"/>
      <c r="G54" s="124"/>
      <c r="H54" s="25"/>
      <c r="I54" s="25"/>
    </row>
    <row r="55" spans="1:9" ht="15" hidden="1" customHeight="1" x14ac:dyDescent="0.25">
      <c r="A55" s="121"/>
      <c r="B55" s="67"/>
      <c r="C55" s="67"/>
      <c r="D55" s="67"/>
      <c r="E55" s="19" t="s">
        <v>37</v>
      </c>
      <c r="F55" s="19" t="s">
        <v>38</v>
      </c>
      <c r="G55" s="19" t="s">
        <v>39</v>
      </c>
      <c r="H55" s="25"/>
      <c r="I55" s="25"/>
    </row>
    <row r="56" spans="1:9" x14ac:dyDescent="0.25">
      <c r="A56" s="33" t="s">
        <v>63</v>
      </c>
      <c r="B56" s="125" t="s">
        <v>64</v>
      </c>
      <c r="C56" s="126"/>
      <c r="D56" s="127"/>
      <c r="E56" s="34">
        <v>1888.87</v>
      </c>
      <c r="F56" s="34">
        <f>F57+F58</f>
        <v>1950.3899999999999</v>
      </c>
      <c r="G56" s="34">
        <v>2000.4217701471644</v>
      </c>
      <c r="H56" s="34">
        <f>H57+H58</f>
        <v>676.7</v>
      </c>
      <c r="I56" s="34">
        <f>I57+I58</f>
        <v>696.73</v>
      </c>
    </row>
    <row r="57" spans="1:9" ht="15.75" x14ac:dyDescent="0.25">
      <c r="A57" s="29"/>
      <c r="B57" s="113" t="s">
        <v>58</v>
      </c>
      <c r="C57" s="113"/>
      <c r="D57" s="113"/>
      <c r="E57" s="25">
        <v>625.4</v>
      </c>
      <c r="F57" s="25">
        <f>[311]Кальк_корр.2022!W38</f>
        <v>645.77</v>
      </c>
      <c r="G57" s="25">
        <v>662.33431564570139</v>
      </c>
      <c r="H57" s="25">
        <f>'[312]Кальк_ДИ_2018-2022'!AC26</f>
        <v>163.72</v>
      </c>
      <c r="I57" s="25">
        <f>'[312]Кальк_ДИ_2018-2022'!AI26</f>
        <v>168.57</v>
      </c>
    </row>
    <row r="58" spans="1:9" ht="15.75" x14ac:dyDescent="0.25">
      <c r="A58" s="29"/>
      <c r="B58" s="113" t="s">
        <v>59</v>
      </c>
      <c r="C58" s="113"/>
      <c r="D58" s="113"/>
      <c r="E58" s="25">
        <v>1263.47</v>
      </c>
      <c r="F58" s="25">
        <f>[311]Кальк_корр.2022!Z38</f>
        <v>1304.6199999999999</v>
      </c>
      <c r="G58" s="25">
        <v>1338.0874545014631</v>
      </c>
      <c r="H58" s="25">
        <f>'[312]Кальк_ДИ_2018-2022'!AD26</f>
        <v>512.98</v>
      </c>
      <c r="I58" s="25">
        <f>'[312]Кальк_ДИ_2018-2022'!AJ26</f>
        <v>528.16</v>
      </c>
    </row>
    <row r="59" spans="1:9" x14ac:dyDescent="0.25">
      <c r="A59" s="33" t="s">
        <v>65</v>
      </c>
      <c r="B59" s="70" t="s">
        <v>66</v>
      </c>
      <c r="C59" s="70"/>
      <c r="D59" s="70"/>
      <c r="E59" s="32">
        <v>3614.3568</v>
      </c>
      <c r="F59" s="32">
        <f>F60+F61</f>
        <v>3732.0699999999997</v>
      </c>
      <c r="G59" s="32">
        <v>3827.8111159037503</v>
      </c>
      <c r="H59" s="32">
        <f>H60+H61</f>
        <v>253.07</v>
      </c>
      <c r="I59" s="32">
        <f>I60+I61</f>
        <v>260.56</v>
      </c>
    </row>
    <row r="60" spans="1:9" ht="15.75" x14ac:dyDescent="0.25">
      <c r="A60" s="29"/>
      <c r="B60" s="113" t="s">
        <v>58</v>
      </c>
      <c r="C60" s="113"/>
      <c r="D60" s="113"/>
      <c r="E60" s="31">
        <v>1719.597570909091</v>
      </c>
      <c r="F60" s="31">
        <f>[311]Кальк_корр.2022!W51</f>
        <v>1775.6</v>
      </c>
      <c r="G60" s="31">
        <v>1821.1520312025634</v>
      </c>
      <c r="H60" s="31">
        <f>'[312]Кальк_ДИ_2018-2022'!AC31</f>
        <v>121.27</v>
      </c>
      <c r="I60" s="31">
        <f>'[312]Кальк_ДИ_2018-2022'!AI31</f>
        <v>124.86</v>
      </c>
    </row>
    <row r="61" spans="1:9" ht="15.75" x14ac:dyDescent="0.25">
      <c r="A61" s="29"/>
      <c r="B61" s="113" t="s">
        <v>59</v>
      </c>
      <c r="C61" s="113"/>
      <c r="D61" s="113"/>
      <c r="E61" s="31">
        <v>1894.759229090909</v>
      </c>
      <c r="F61" s="31">
        <f>[311]Кальк_корр.2022!Z51</f>
        <v>1956.4699999999998</v>
      </c>
      <c r="G61" s="31">
        <v>2006.6590847011869</v>
      </c>
      <c r="H61" s="31">
        <f>'[312]Кальк_ДИ_2018-2022'!AD31</f>
        <v>131.80000000000001</v>
      </c>
      <c r="I61" s="31">
        <f>'[312]Кальк_ДИ_2018-2022'!AJ31</f>
        <v>135.69999999999999</v>
      </c>
    </row>
    <row r="62" spans="1:9" x14ac:dyDescent="0.25">
      <c r="A62" s="33" t="s">
        <v>43</v>
      </c>
      <c r="B62" s="70" t="s">
        <v>67</v>
      </c>
      <c r="C62" s="70"/>
      <c r="D62" s="70"/>
      <c r="E62" s="32">
        <v>2917.96</v>
      </c>
      <c r="F62" s="32">
        <f>F63+F64</f>
        <v>4669.7299999999996</v>
      </c>
      <c r="G62" s="32">
        <v>3156.06</v>
      </c>
      <c r="H62" s="32">
        <f>H63+H64</f>
        <v>0</v>
      </c>
      <c r="I62" s="32">
        <f>I63+I64</f>
        <v>0</v>
      </c>
    </row>
    <row r="63" spans="1:9" ht="15.75" x14ac:dyDescent="0.25">
      <c r="A63" s="29"/>
      <c r="B63" s="113" t="s">
        <v>58</v>
      </c>
      <c r="C63" s="113"/>
      <c r="D63" s="113"/>
      <c r="E63" s="31">
        <v>0</v>
      </c>
      <c r="F63" s="31">
        <v>0</v>
      </c>
      <c r="G63" s="31">
        <v>0</v>
      </c>
      <c r="H63" s="31">
        <f>'[312]Кальк_ДИ_2018-2022'!AC49</f>
        <v>0</v>
      </c>
      <c r="I63" s="31">
        <v>0</v>
      </c>
    </row>
    <row r="64" spans="1:9" ht="15.75" x14ac:dyDescent="0.25">
      <c r="A64" s="29"/>
      <c r="B64" s="113" t="s">
        <v>59</v>
      </c>
      <c r="C64" s="113"/>
      <c r="D64" s="113"/>
      <c r="E64" s="31">
        <v>2917.96</v>
      </c>
      <c r="F64" s="31">
        <f>[311]Кальк_корр.2022!Z71</f>
        <v>4669.7299999999996</v>
      </c>
      <c r="G64" s="31">
        <v>3156.06</v>
      </c>
      <c r="H64" s="31">
        <f>'[312]Кальк_ДИ_2018-2022'!AD49</f>
        <v>0</v>
      </c>
      <c r="I64" s="31">
        <v>0</v>
      </c>
    </row>
    <row r="65" spans="1:9" x14ac:dyDescent="0.25">
      <c r="A65" s="33" t="s">
        <v>68</v>
      </c>
      <c r="B65" s="70" t="s">
        <v>69</v>
      </c>
      <c r="C65" s="70"/>
      <c r="D65" s="70"/>
      <c r="E65" s="32">
        <v>40449.619999999995</v>
      </c>
      <c r="F65" s="32">
        <f>F66+F67</f>
        <v>47312.332499999997</v>
      </c>
      <c r="G65" s="32">
        <v>42836.093000000008</v>
      </c>
      <c r="H65" s="32">
        <f>H66+H67</f>
        <v>15844.19</v>
      </c>
      <c r="I65" s="32">
        <f>I66+I67</f>
        <v>17692.89</v>
      </c>
    </row>
    <row r="66" spans="1:9" ht="15.75" x14ac:dyDescent="0.25">
      <c r="A66" s="29"/>
      <c r="B66" s="113" t="s">
        <v>58</v>
      </c>
      <c r="C66" s="113"/>
      <c r="D66" s="113"/>
      <c r="E66" s="31">
        <v>14680.369999999999</v>
      </c>
      <c r="F66" s="31">
        <f>F69+F72</f>
        <v>13160.842500000001</v>
      </c>
      <c r="G66" s="31">
        <v>15548.59</v>
      </c>
      <c r="H66" s="31">
        <f t="shared" ref="F66:I67" si="7">H69+H72</f>
        <v>3544.44</v>
      </c>
      <c r="I66" s="31">
        <f t="shared" si="7"/>
        <v>3919.14</v>
      </c>
    </row>
    <row r="67" spans="1:9" ht="15.75" x14ac:dyDescent="0.25">
      <c r="A67" s="29"/>
      <c r="B67" s="113" t="s">
        <v>59</v>
      </c>
      <c r="C67" s="113"/>
      <c r="D67" s="113"/>
      <c r="E67" s="31">
        <v>25769.25</v>
      </c>
      <c r="F67" s="31">
        <f t="shared" si="7"/>
        <v>34151.49</v>
      </c>
      <c r="G67" s="31">
        <v>27287.503000000004</v>
      </c>
      <c r="H67" s="31">
        <f t="shared" si="7"/>
        <v>12299.75</v>
      </c>
      <c r="I67" s="31">
        <f t="shared" si="7"/>
        <v>13773.749999999998</v>
      </c>
    </row>
    <row r="68" spans="1:9" x14ac:dyDescent="0.25">
      <c r="A68" s="33" t="s">
        <v>70</v>
      </c>
      <c r="B68" s="70" t="s">
        <v>71</v>
      </c>
      <c r="C68" s="70"/>
      <c r="D68" s="70"/>
      <c r="E68" s="32">
        <f>E69+E70</f>
        <v>40115.46</v>
      </c>
      <c r="F68" s="32">
        <f>F69+F70</f>
        <v>47016.83</v>
      </c>
      <c r="G68" s="32">
        <v>42495.383000000002</v>
      </c>
      <c r="H68" s="32">
        <f>H69+H70</f>
        <v>15595.65</v>
      </c>
      <c r="I68" s="32">
        <f>I69+I70</f>
        <v>17467.12</v>
      </c>
    </row>
    <row r="69" spans="1:9" ht="15.75" x14ac:dyDescent="0.25">
      <c r="A69" s="29"/>
      <c r="B69" s="113" t="s">
        <v>58</v>
      </c>
      <c r="C69" s="113"/>
      <c r="D69" s="113"/>
      <c r="E69" s="31">
        <f>'[310]Кальк_ДИ_2021-2023'!Q72</f>
        <v>14573.14</v>
      </c>
      <c r="F69" s="31">
        <f>[311]Кальк_корр.2022!W73</f>
        <v>13065.45</v>
      </c>
      <c r="G69" s="31">
        <v>15439.08</v>
      </c>
      <c r="H69" s="31">
        <f>'[312]Кальк_ДИ_2018-2022'!AC51</f>
        <v>3307.39</v>
      </c>
      <c r="I69" s="31">
        <f>'[312]Кальк_ДИ_2018-2022'!AI51</f>
        <v>3704.27</v>
      </c>
    </row>
    <row r="70" spans="1:9" ht="15.75" x14ac:dyDescent="0.25">
      <c r="A70" s="29"/>
      <c r="B70" s="113" t="s">
        <v>59</v>
      </c>
      <c r="C70" s="113"/>
      <c r="D70" s="113"/>
      <c r="E70" s="31">
        <f>'[310]Кальк_ДИ_2021-2023'!T72</f>
        <v>25542.32</v>
      </c>
      <c r="F70" s="31">
        <f>[311]Кальк_корр.2022!Z73</f>
        <v>33951.379999999997</v>
      </c>
      <c r="G70" s="31">
        <v>27056.303000000004</v>
      </c>
      <c r="H70" s="31">
        <f>'[312]Кальк_ДИ_2018-2022'!AD51</f>
        <v>12288.26</v>
      </c>
      <c r="I70" s="31">
        <f>'[312]Кальк_ДИ_2018-2022'!AJ51</f>
        <v>13762.849999999999</v>
      </c>
    </row>
    <row r="71" spans="1:9" x14ac:dyDescent="0.25">
      <c r="A71" s="33" t="s">
        <v>72</v>
      </c>
      <c r="B71" s="70" t="s">
        <v>73</v>
      </c>
      <c r="C71" s="70"/>
      <c r="D71" s="70"/>
      <c r="E71" s="32">
        <f>E72+E73</f>
        <v>334.16</v>
      </c>
      <c r="F71" s="32">
        <f>F72+F73</f>
        <v>295.5025</v>
      </c>
      <c r="G71" s="32">
        <v>340.71</v>
      </c>
      <c r="H71" s="32">
        <f>H72+H73</f>
        <v>248.54000000000002</v>
      </c>
      <c r="I71" s="32">
        <f>I72+I73</f>
        <v>225.77</v>
      </c>
    </row>
    <row r="72" spans="1:9" ht="15.75" x14ac:dyDescent="0.25">
      <c r="A72" s="29"/>
      <c r="B72" s="113" t="s">
        <v>58</v>
      </c>
      <c r="C72" s="113"/>
      <c r="D72" s="113"/>
      <c r="E72" s="31">
        <f>'[310]Кальк_ДИ_2021-2023'!Q80</f>
        <v>107.23</v>
      </c>
      <c r="F72" s="31">
        <f>[311]Кальк_корр.2022!W81</f>
        <v>95.392499999999998</v>
      </c>
      <c r="G72" s="31">
        <v>109.51</v>
      </c>
      <c r="H72" s="31">
        <f>'[312]Кальк_ДИ_2018-2022'!AC54</f>
        <v>237.05</v>
      </c>
      <c r="I72" s="31">
        <f>'[312]Кальк_ДИ_2018-2022'!AI54</f>
        <v>214.87</v>
      </c>
    </row>
    <row r="73" spans="1:9" ht="15.75" x14ac:dyDescent="0.25">
      <c r="A73" s="29"/>
      <c r="B73" s="113" t="s">
        <v>59</v>
      </c>
      <c r="C73" s="113"/>
      <c r="D73" s="113"/>
      <c r="E73" s="31">
        <f>'[310]Кальк_ДИ_2021-2023'!T80</f>
        <v>226.93</v>
      </c>
      <c r="F73" s="31">
        <f>[311]Кальк_корр.2022!Z81</f>
        <v>200.10999999999999</v>
      </c>
      <c r="G73" s="31">
        <v>231.2</v>
      </c>
      <c r="H73" s="31">
        <f>'[312]Кальк_ДИ_2018-2022'!AD54</f>
        <v>11.49</v>
      </c>
      <c r="I73" s="31">
        <f>'[312]Кальк_ДИ_2018-2022'!AJ54</f>
        <v>10.9</v>
      </c>
    </row>
    <row r="74" spans="1:9" ht="18.75" x14ac:dyDescent="0.25">
      <c r="A74" s="29" t="s">
        <v>26</v>
      </c>
      <c r="B74" s="112" t="s">
        <v>74</v>
      </c>
      <c r="C74" s="112"/>
      <c r="D74" s="112"/>
      <c r="E74" s="30">
        <f>E75+E76</f>
        <v>0</v>
      </c>
      <c r="F74" s="30">
        <f>F75+F76</f>
        <v>0</v>
      </c>
      <c r="G74" s="30">
        <v>0</v>
      </c>
      <c r="H74" s="30">
        <f>H75+H76</f>
        <v>1035.1299999999999</v>
      </c>
      <c r="I74" s="30">
        <f>I75+I76</f>
        <v>1035.1299999999999</v>
      </c>
    </row>
    <row r="75" spans="1:9" x14ac:dyDescent="0.25">
      <c r="A75" s="35"/>
      <c r="B75" s="113" t="s">
        <v>58</v>
      </c>
      <c r="C75" s="113"/>
      <c r="D75" s="113"/>
      <c r="E75" s="31">
        <v>0</v>
      </c>
      <c r="F75" s="31">
        <v>0</v>
      </c>
      <c r="G75" s="31">
        <v>0</v>
      </c>
      <c r="H75" s="31">
        <f>'[312]Кальк_ДИ_2018-2022'!AC65</f>
        <v>1008.43</v>
      </c>
      <c r="I75" s="31">
        <f>'[312]Кальк_ДИ_2018-2022'!AI65</f>
        <v>1008.43</v>
      </c>
    </row>
    <row r="76" spans="1:9" x14ac:dyDescent="0.25">
      <c r="A76" s="35"/>
      <c r="B76" s="113" t="s">
        <v>59</v>
      </c>
      <c r="C76" s="113"/>
      <c r="D76" s="113"/>
      <c r="E76" s="31">
        <v>0</v>
      </c>
      <c r="F76" s="31">
        <v>0</v>
      </c>
      <c r="G76" s="31">
        <v>0</v>
      </c>
      <c r="H76" s="31">
        <f>'[312]Кальк_ДИ_2018-2022'!AD65</f>
        <v>26.7</v>
      </c>
      <c r="I76" s="31">
        <f>'[312]Кальк_ДИ_2018-2022'!AJ65</f>
        <v>26.7</v>
      </c>
    </row>
    <row r="77" spans="1:9" ht="18.75" x14ac:dyDescent="0.25">
      <c r="A77" s="29" t="s">
        <v>28</v>
      </c>
      <c r="B77" s="112" t="s">
        <v>75</v>
      </c>
      <c r="C77" s="112"/>
      <c r="D77" s="112"/>
      <c r="E77" s="30">
        <f>E78+E79</f>
        <v>325.3</v>
      </c>
      <c r="F77" s="30">
        <f>F78+F79</f>
        <v>322.04999999999995</v>
      </c>
      <c r="G77" s="30">
        <v>351.51</v>
      </c>
      <c r="H77" s="30">
        <v>0</v>
      </c>
      <c r="I77" s="30">
        <v>0</v>
      </c>
    </row>
    <row r="78" spans="1:9" x14ac:dyDescent="0.25">
      <c r="A78" s="35"/>
      <c r="B78" s="113" t="s">
        <v>58</v>
      </c>
      <c r="C78" s="113"/>
      <c r="D78" s="113"/>
      <c r="E78" s="31">
        <f>'[310]Кальк_ДИ_2021-2023'!Q102</f>
        <v>113.26</v>
      </c>
      <c r="F78" s="31">
        <f>[311]Кальк_корр.2022!W103</f>
        <v>112.13</v>
      </c>
      <c r="G78" s="31">
        <v>122.39</v>
      </c>
      <c r="H78" s="31">
        <f>'[312]Кальк_ДИ_2018-2022'!AC66</f>
        <v>0</v>
      </c>
      <c r="I78" s="31">
        <v>0</v>
      </c>
    </row>
    <row r="79" spans="1:9" x14ac:dyDescent="0.25">
      <c r="A79" s="35"/>
      <c r="B79" s="113" t="s">
        <v>59</v>
      </c>
      <c r="C79" s="113"/>
      <c r="D79" s="113"/>
      <c r="E79" s="31">
        <f>'[310]Кальк_ДИ_2021-2023'!T102</f>
        <v>212.04</v>
      </c>
      <c r="F79" s="31">
        <f>[311]Кальк_корр.2022!Z103</f>
        <v>209.92</v>
      </c>
      <c r="G79" s="31">
        <v>229.12</v>
      </c>
      <c r="H79" s="31">
        <f>'[312]Кальк_ДИ_2018-2022'!AD66</f>
        <v>0</v>
      </c>
      <c r="I79" s="31">
        <v>0</v>
      </c>
    </row>
    <row r="80" spans="1:9" ht="18.75" x14ac:dyDescent="0.25">
      <c r="A80" s="29" t="s">
        <v>76</v>
      </c>
      <c r="B80" s="112" t="s">
        <v>77</v>
      </c>
      <c r="C80" s="112"/>
      <c r="D80" s="112"/>
      <c r="E80" s="30">
        <f>E81+E82</f>
        <v>0</v>
      </c>
      <c r="F80" s="30">
        <f>F81+F82</f>
        <v>0</v>
      </c>
      <c r="G80" s="30">
        <v>0</v>
      </c>
      <c r="H80" s="30">
        <f>H81+H82</f>
        <v>0</v>
      </c>
      <c r="I80" s="30">
        <f>I81+I82</f>
        <v>0</v>
      </c>
    </row>
    <row r="81" spans="1:15" x14ac:dyDescent="0.25">
      <c r="A81" s="35"/>
      <c r="B81" s="113" t="s">
        <v>58</v>
      </c>
      <c r="C81" s="113"/>
      <c r="D81" s="113"/>
      <c r="E81" s="31">
        <v>0</v>
      </c>
      <c r="F81" s="31">
        <v>0</v>
      </c>
      <c r="G81" s="31">
        <v>0</v>
      </c>
      <c r="H81" s="31">
        <f>'[312]Кальк_ДИ_2018-2022'!AC71</f>
        <v>0</v>
      </c>
      <c r="I81" s="31">
        <v>0</v>
      </c>
    </row>
    <row r="82" spans="1:15" x14ac:dyDescent="0.25">
      <c r="A82" s="35"/>
      <c r="B82" s="113" t="s">
        <v>59</v>
      </c>
      <c r="C82" s="113"/>
      <c r="D82" s="113"/>
      <c r="E82" s="31">
        <v>0</v>
      </c>
      <c r="F82" s="31">
        <v>0</v>
      </c>
      <c r="G82" s="31">
        <v>0</v>
      </c>
      <c r="H82" s="31">
        <f>'[312]Кальк_ДИ_2018-2022'!AD71</f>
        <v>0</v>
      </c>
      <c r="I82" s="31">
        <v>0</v>
      </c>
    </row>
    <row r="83" spans="1:15" ht="21.75" hidden="1" customHeight="1" x14ac:dyDescent="0.25">
      <c r="A83" s="29" t="s">
        <v>78</v>
      </c>
      <c r="B83" s="112" t="s">
        <v>79</v>
      </c>
      <c r="C83" s="112"/>
      <c r="D83" s="112"/>
      <c r="E83" s="30">
        <f>E84+E86</f>
        <v>0</v>
      </c>
      <c r="F83" s="30">
        <f>F84+F86</f>
        <v>0</v>
      </c>
      <c r="G83" s="30">
        <f>G84+G86</f>
        <v>0</v>
      </c>
      <c r="H83" s="30">
        <f>H84+H86</f>
        <v>0</v>
      </c>
      <c r="I83" s="30">
        <f>I84+I86</f>
        <v>0</v>
      </c>
    </row>
    <row r="84" spans="1:15" ht="21.75" hidden="1" customHeight="1" x14ac:dyDescent="0.25">
      <c r="A84" s="35"/>
      <c r="B84" s="113" t="s">
        <v>58</v>
      </c>
      <c r="C84" s="113"/>
      <c r="D84" s="113"/>
      <c r="E84" s="31">
        <v>0</v>
      </c>
      <c r="F84" s="31">
        <v>0</v>
      </c>
      <c r="G84" s="31">
        <v>0</v>
      </c>
      <c r="H84" s="31">
        <f>'[312]Кальк_ДИ_2018-2022'!AC78</f>
        <v>0</v>
      </c>
      <c r="I84" s="31">
        <v>0</v>
      </c>
    </row>
    <row r="85" spans="1:15" ht="21.75" hidden="1" customHeight="1" x14ac:dyDescent="0.25">
      <c r="A85" s="35"/>
      <c r="B85" s="113" t="s">
        <v>80</v>
      </c>
      <c r="C85" s="113"/>
      <c r="D85" s="113"/>
      <c r="E85" s="31"/>
      <c r="F85" s="31"/>
      <c r="G85" s="31"/>
      <c r="H85" s="31"/>
      <c r="I85" s="31"/>
    </row>
    <row r="86" spans="1:15" ht="21.75" hidden="1" customHeight="1" x14ac:dyDescent="0.25">
      <c r="A86" s="35"/>
      <c r="B86" s="113" t="s">
        <v>59</v>
      </c>
      <c r="C86" s="113"/>
      <c r="D86" s="113"/>
      <c r="E86" s="31">
        <v>0</v>
      </c>
      <c r="F86" s="31">
        <v>0</v>
      </c>
      <c r="G86" s="31">
        <v>0</v>
      </c>
      <c r="H86" s="31">
        <f>'[312]Кальк_ДИ_2018-2022'!AD78</f>
        <v>0</v>
      </c>
      <c r="I86" s="31">
        <v>0</v>
      </c>
    </row>
    <row r="87" spans="1:15" ht="40.5" customHeight="1" x14ac:dyDescent="0.25">
      <c r="A87" s="29"/>
      <c r="B87" s="112" t="s">
        <v>81</v>
      </c>
      <c r="C87" s="112"/>
      <c r="D87" s="112"/>
      <c r="E87" s="30">
        <f t="shared" ref="E87:I88" si="8">E45+E74+E77+E80+E83</f>
        <v>64268.157654981827</v>
      </c>
      <c r="F87" s="30">
        <f t="shared" si="8"/>
        <v>73549.522500000006</v>
      </c>
      <c r="G87" s="30">
        <f t="shared" si="8"/>
        <v>68134.062999999995</v>
      </c>
      <c r="H87" s="30">
        <f t="shared" si="8"/>
        <v>18862.86</v>
      </c>
      <c r="I87" s="30">
        <f t="shared" si="8"/>
        <v>20770.28</v>
      </c>
      <c r="K87" s="36"/>
      <c r="L87" s="36"/>
      <c r="M87" s="36"/>
      <c r="N87" s="36"/>
      <c r="O87" s="36"/>
    </row>
    <row r="88" spans="1:15" ht="21.75" customHeight="1" x14ac:dyDescent="0.25">
      <c r="A88" s="35"/>
      <c r="B88" s="113" t="s">
        <v>58</v>
      </c>
      <c r="C88" s="113"/>
      <c r="D88" s="113"/>
      <c r="E88" s="31">
        <f t="shared" si="8"/>
        <v>22192.994904145453</v>
      </c>
      <c r="F88" s="31">
        <f t="shared" si="8"/>
        <v>20913.3325</v>
      </c>
      <c r="G88" s="31">
        <f t="shared" si="8"/>
        <v>23507.329999999998</v>
      </c>
      <c r="H88" s="31">
        <f t="shared" si="8"/>
        <v>4954.38</v>
      </c>
      <c r="I88" s="31">
        <f t="shared" si="8"/>
        <v>5340.97</v>
      </c>
      <c r="K88" s="36"/>
      <c r="L88" s="36"/>
      <c r="M88" s="36"/>
      <c r="N88" s="36"/>
      <c r="O88" s="36"/>
    </row>
    <row r="89" spans="1:15" ht="21.75" customHeight="1" x14ac:dyDescent="0.25">
      <c r="A89" s="35"/>
      <c r="B89" s="113" t="s">
        <v>59</v>
      </c>
      <c r="C89" s="113"/>
      <c r="D89" s="113"/>
      <c r="E89" s="31">
        <f>E47+E76+E79+E82+E86</f>
        <v>42075.162750836367</v>
      </c>
      <c r="F89" s="31">
        <f>F47+F76+F79+F82+F86</f>
        <v>52636.189999999995</v>
      </c>
      <c r="G89" s="31">
        <f>G47+G76+G79+G82+G86</f>
        <v>44626.733000000007</v>
      </c>
      <c r="H89" s="31">
        <f>H47+H76+H79+H82+H86</f>
        <v>13908.480000000001</v>
      </c>
      <c r="I89" s="31">
        <f>I47+I76+I79+I82+I86</f>
        <v>15429.31</v>
      </c>
    </row>
    <row r="90" spans="1:15" ht="25.5" customHeight="1" x14ac:dyDescent="0.25">
      <c r="A90" s="66" t="s">
        <v>82</v>
      </c>
      <c r="B90" s="66"/>
      <c r="C90" s="66"/>
      <c r="D90" s="66"/>
      <c r="E90" s="66"/>
      <c r="F90" s="66"/>
      <c r="G90" s="66"/>
    </row>
    <row r="91" spans="1:15" ht="15" customHeight="1" x14ac:dyDescent="0.25">
      <c r="A91" s="91" t="s">
        <v>15</v>
      </c>
      <c r="B91" s="67" t="s">
        <v>16</v>
      </c>
      <c r="C91" s="67"/>
      <c r="D91" s="67"/>
      <c r="E91" s="115" t="s">
        <v>83</v>
      </c>
      <c r="F91" s="117" t="s">
        <v>84</v>
      </c>
      <c r="G91" s="118"/>
      <c r="H91" s="3"/>
    </row>
    <row r="92" spans="1:15" ht="15" customHeight="1" x14ac:dyDescent="0.25">
      <c r="A92" s="114"/>
      <c r="B92" s="67"/>
      <c r="C92" s="67"/>
      <c r="D92" s="67"/>
      <c r="E92" s="116"/>
      <c r="F92" s="119"/>
      <c r="G92" s="120"/>
      <c r="H92" s="3"/>
    </row>
    <row r="93" spans="1:15" ht="19.5" customHeight="1" x14ac:dyDescent="0.25">
      <c r="A93" s="114"/>
      <c r="B93" s="67"/>
      <c r="C93" s="67"/>
      <c r="D93" s="67"/>
      <c r="E93" s="116"/>
      <c r="F93" s="119"/>
      <c r="G93" s="120"/>
      <c r="H93" s="3"/>
    </row>
    <row r="94" spans="1:15" x14ac:dyDescent="0.25">
      <c r="A94" s="37" t="s">
        <v>23</v>
      </c>
      <c r="B94" s="104" t="s">
        <v>85</v>
      </c>
      <c r="C94" s="105"/>
      <c r="D94" s="106"/>
      <c r="E94" s="38">
        <v>44197</v>
      </c>
      <c r="F94" s="108">
        <v>45291</v>
      </c>
      <c r="G94" s="109"/>
      <c r="H94" s="3"/>
    </row>
    <row r="95" spans="1:15" ht="15.75" hidden="1" customHeight="1" x14ac:dyDescent="0.25">
      <c r="A95" s="37" t="s">
        <v>26</v>
      </c>
      <c r="B95" s="68"/>
      <c r="C95" s="68"/>
      <c r="D95" s="68"/>
      <c r="E95" s="39"/>
      <c r="F95" s="110"/>
      <c r="G95" s="109"/>
      <c r="H95" s="3"/>
    </row>
    <row r="96" spans="1:15" x14ac:dyDescent="0.25">
      <c r="A96" s="40"/>
      <c r="B96" s="41"/>
      <c r="C96" s="41"/>
      <c r="D96" s="41"/>
      <c r="E96" s="41"/>
      <c r="F96" s="42"/>
      <c r="G96" s="42"/>
      <c r="H96" s="3"/>
    </row>
    <row r="97" spans="1:10" ht="44.25" customHeight="1" x14ac:dyDescent="0.25">
      <c r="A97" s="111" t="s">
        <v>86</v>
      </c>
      <c r="B97" s="111"/>
      <c r="C97" s="111"/>
      <c r="D97" s="111"/>
      <c r="E97" s="111"/>
      <c r="F97" s="111"/>
      <c r="G97" s="111"/>
      <c r="H97" s="111"/>
      <c r="I97" s="111"/>
    </row>
    <row r="98" spans="1:10" ht="15.75" x14ac:dyDescent="0.25">
      <c r="A98" s="89" t="s">
        <v>87</v>
      </c>
      <c r="B98" s="89"/>
      <c r="C98" s="89"/>
      <c r="D98" s="89"/>
      <c r="E98" s="90"/>
      <c r="F98" s="90"/>
      <c r="G98" s="90"/>
    </row>
    <row r="99" spans="1:10" ht="41.25" customHeight="1" x14ac:dyDescent="0.25">
      <c r="A99" s="103" t="s">
        <v>15</v>
      </c>
      <c r="B99" s="67" t="s">
        <v>88</v>
      </c>
      <c r="C99" s="67"/>
      <c r="D99" s="67"/>
      <c r="E99" s="67" t="s">
        <v>89</v>
      </c>
      <c r="F99" s="67"/>
      <c r="G99" s="67"/>
      <c r="H99" s="16"/>
      <c r="I99" s="17"/>
    </row>
    <row r="100" spans="1:10" x14ac:dyDescent="0.25">
      <c r="A100" s="103"/>
      <c r="B100" s="67"/>
      <c r="C100" s="67"/>
      <c r="D100" s="67"/>
      <c r="E100" s="19" t="s">
        <v>37</v>
      </c>
      <c r="F100" s="19" t="s">
        <v>38</v>
      </c>
      <c r="G100" s="19" t="s">
        <v>39</v>
      </c>
      <c r="H100" s="19" t="s">
        <v>37</v>
      </c>
      <c r="I100" s="19" t="s">
        <v>38</v>
      </c>
    </row>
    <row r="101" spans="1:10" ht="60.75" customHeight="1" x14ac:dyDescent="0.25">
      <c r="A101" s="14" t="s">
        <v>23</v>
      </c>
      <c r="B101" s="77" t="s">
        <v>90</v>
      </c>
      <c r="C101" s="78"/>
      <c r="D101" s="107"/>
      <c r="E101" s="43">
        <v>0</v>
      </c>
      <c r="F101" s="43">
        <v>0</v>
      </c>
      <c r="G101" s="43">
        <v>0</v>
      </c>
      <c r="H101" s="11">
        <v>0.17</v>
      </c>
      <c r="I101" s="11">
        <v>0.17</v>
      </c>
      <c r="J101" s="2" t="s">
        <v>91</v>
      </c>
    </row>
    <row r="102" spans="1:10" ht="45.75" customHeight="1" x14ac:dyDescent="0.25">
      <c r="A102" s="14" t="s">
        <v>26</v>
      </c>
      <c r="B102" s="77" t="s">
        <v>92</v>
      </c>
      <c r="C102" s="78"/>
      <c r="D102" s="107"/>
      <c r="E102" s="43">
        <v>0</v>
      </c>
      <c r="F102" s="43">
        <v>0</v>
      </c>
      <c r="G102" s="43">
        <v>0</v>
      </c>
      <c r="H102" s="42"/>
      <c r="I102" s="42"/>
    </row>
    <row r="103" spans="1:10" ht="15.75" customHeight="1" x14ac:dyDescent="0.25">
      <c r="A103" s="90" t="s">
        <v>93</v>
      </c>
      <c r="B103" s="90"/>
      <c r="C103" s="90"/>
      <c r="D103" s="90"/>
      <c r="E103" s="90"/>
      <c r="F103" s="90"/>
      <c r="G103" s="90"/>
      <c r="H103" s="3"/>
    </row>
    <row r="104" spans="1:10" ht="28.5" customHeight="1" x14ac:dyDescent="0.25">
      <c r="A104" s="103" t="s">
        <v>15</v>
      </c>
      <c r="B104" s="67" t="s">
        <v>88</v>
      </c>
      <c r="C104" s="67"/>
      <c r="D104" s="67"/>
      <c r="E104" s="67" t="s">
        <v>94</v>
      </c>
      <c r="F104" s="67"/>
      <c r="G104" s="67"/>
      <c r="H104" s="16"/>
      <c r="I104" s="17"/>
    </row>
    <row r="105" spans="1:10" x14ac:dyDescent="0.25">
      <c r="A105" s="103"/>
      <c r="B105" s="67"/>
      <c r="C105" s="67"/>
      <c r="D105" s="67"/>
      <c r="E105" s="19" t="s">
        <v>37</v>
      </c>
      <c r="F105" s="19" t="s">
        <v>38</v>
      </c>
      <c r="G105" s="19" t="s">
        <v>39</v>
      </c>
      <c r="H105" s="19" t="s">
        <v>37</v>
      </c>
      <c r="I105" s="19" t="s">
        <v>38</v>
      </c>
    </row>
    <row r="106" spans="1:10" ht="75" customHeight="1" x14ac:dyDescent="0.25">
      <c r="A106" s="14" t="s">
        <v>23</v>
      </c>
      <c r="B106" s="104" t="s">
        <v>95</v>
      </c>
      <c r="C106" s="105"/>
      <c r="D106" s="106"/>
      <c r="E106" s="43">
        <v>0</v>
      </c>
      <c r="F106" s="43">
        <v>0</v>
      </c>
      <c r="G106" s="43">
        <v>0</v>
      </c>
      <c r="H106" s="44">
        <v>0.15</v>
      </c>
      <c r="I106" s="44">
        <v>0.15</v>
      </c>
    </row>
    <row r="107" spans="1:10" ht="15.75" x14ac:dyDescent="0.25">
      <c r="A107" s="88" t="s">
        <v>96</v>
      </c>
      <c r="B107" s="88"/>
      <c r="C107" s="88"/>
      <c r="D107" s="88"/>
      <c r="E107" s="88"/>
      <c r="F107" s="88"/>
      <c r="G107" s="88"/>
      <c r="H107" s="45"/>
      <c r="I107" s="45"/>
    </row>
    <row r="108" spans="1:10" ht="28.5" customHeight="1" x14ac:dyDescent="0.25">
      <c r="A108" s="103" t="s">
        <v>15</v>
      </c>
      <c r="B108" s="67" t="s">
        <v>88</v>
      </c>
      <c r="C108" s="67"/>
      <c r="D108" s="67"/>
      <c r="E108" s="67" t="s">
        <v>94</v>
      </c>
      <c r="F108" s="67"/>
      <c r="G108" s="67"/>
      <c r="H108" s="45"/>
      <c r="I108" s="45"/>
    </row>
    <row r="109" spans="1:10" ht="15" customHeight="1" x14ac:dyDescent="0.25">
      <c r="A109" s="103"/>
      <c r="B109" s="67"/>
      <c r="C109" s="67"/>
      <c r="D109" s="67"/>
      <c r="E109" s="19" t="s">
        <v>37</v>
      </c>
      <c r="F109" s="19" t="s">
        <v>38</v>
      </c>
      <c r="G109" s="19" t="s">
        <v>39</v>
      </c>
      <c r="H109" s="45"/>
      <c r="I109" s="45"/>
    </row>
    <row r="110" spans="1:10" ht="16.5" customHeight="1" x14ac:dyDescent="0.25">
      <c r="A110" s="14" t="s">
        <v>23</v>
      </c>
      <c r="B110" s="99" t="s">
        <v>97</v>
      </c>
      <c r="C110" s="100"/>
      <c r="D110" s="101"/>
      <c r="E110" s="43">
        <v>0.19</v>
      </c>
      <c r="F110" s="43">
        <v>0.19</v>
      </c>
      <c r="G110" s="43">
        <v>0.19</v>
      </c>
      <c r="H110" s="45"/>
      <c r="I110" s="45"/>
    </row>
    <row r="111" spans="1:10" ht="15.75" x14ac:dyDescent="0.25">
      <c r="A111" s="89" t="s">
        <v>98</v>
      </c>
      <c r="B111" s="89"/>
      <c r="C111" s="89"/>
      <c r="D111" s="89"/>
      <c r="E111" s="90"/>
      <c r="F111" s="90"/>
      <c r="G111" s="90"/>
    </row>
    <row r="112" spans="1:10" x14ac:dyDescent="0.25">
      <c r="A112" s="91" t="s">
        <v>15</v>
      </c>
      <c r="B112" s="93" t="s">
        <v>88</v>
      </c>
      <c r="C112" s="94"/>
      <c r="D112" s="95"/>
      <c r="E112" s="67" t="s">
        <v>89</v>
      </c>
      <c r="F112" s="67"/>
      <c r="G112" s="67"/>
      <c r="H112" s="16"/>
      <c r="I112" s="17"/>
    </row>
    <row r="113" spans="1:9" x14ac:dyDescent="0.25">
      <c r="A113" s="92"/>
      <c r="B113" s="96"/>
      <c r="C113" s="97"/>
      <c r="D113" s="98"/>
      <c r="E113" s="19" t="s">
        <v>37</v>
      </c>
      <c r="F113" s="19" t="s">
        <v>38</v>
      </c>
      <c r="G113" s="19" t="s">
        <v>39</v>
      </c>
      <c r="H113" s="19" t="s">
        <v>37</v>
      </c>
      <c r="I113" s="19" t="s">
        <v>38</v>
      </c>
    </row>
    <row r="114" spans="1:9" ht="27.75" customHeight="1" x14ac:dyDescent="0.25">
      <c r="A114" s="14" t="s">
        <v>23</v>
      </c>
      <c r="B114" s="102" t="s">
        <v>99</v>
      </c>
      <c r="C114" s="102"/>
      <c r="D114" s="102"/>
      <c r="E114" s="46">
        <v>100</v>
      </c>
      <c r="F114" s="46">
        <v>100</v>
      </c>
      <c r="G114" s="46">
        <v>100</v>
      </c>
      <c r="H114" s="37">
        <v>100</v>
      </c>
      <c r="I114" s="37">
        <v>100</v>
      </c>
    </row>
    <row r="115" spans="1:9" ht="30" customHeight="1" x14ac:dyDescent="0.25">
      <c r="A115" s="14" t="s">
        <v>26</v>
      </c>
      <c r="B115" s="82" t="s">
        <v>100</v>
      </c>
      <c r="C115" s="82"/>
      <c r="D115" s="82"/>
      <c r="E115" s="46" t="s">
        <v>31</v>
      </c>
      <c r="F115" s="46" t="s">
        <v>31</v>
      </c>
      <c r="G115" s="46" t="s">
        <v>31</v>
      </c>
      <c r="H115" s="37">
        <v>100</v>
      </c>
      <c r="I115" s="37">
        <v>100</v>
      </c>
    </row>
    <row r="116" spans="1:9" ht="43.5" customHeight="1" x14ac:dyDescent="0.25">
      <c r="A116" s="14" t="s">
        <v>28</v>
      </c>
      <c r="B116" s="82" t="s">
        <v>101</v>
      </c>
      <c r="C116" s="82"/>
      <c r="D116" s="82"/>
      <c r="E116" s="43">
        <v>0</v>
      </c>
      <c r="F116" s="43">
        <v>0</v>
      </c>
      <c r="G116" s="43">
        <v>0</v>
      </c>
      <c r="H116" s="40"/>
      <c r="I116" s="40"/>
    </row>
    <row r="117" spans="1:9" ht="31.5" customHeight="1" x14ac:dyDescent="0.25">
      <c r="A117" s="14" t="s">
        <v>76</v>
      </c>
      <c r="B117" s="85" t="s">
        <v>102</v>
      </c>
      <c r="C117" s="86"/>
      <c r="D117" s="87"/>
      <c r="E117" s="43" t="s">
        <v>31</v>
      </c>
      <c r="F117" s="43" t="s">
        <v>31</v>
      </c>
      <c r="G117" s="43" t="s">
        <v>31</v>
      </c>
      <c r="H117" s="40"/>
      <c r="I117" s="40"/>
    </row>
    <row r="118" spans="1:9" ht="15.75" x14ac:dyDescent="0.25">
      <c r="A118" s="88" t="s">
        <v>103</v>
      </c>
      <c r="B118" s="89"/>
      <c r="C118" s="89"/>
      <c r="D118" s="89"/>
      <c r="E118" s="90"/>
      <c r="F118" s="90"/>
      <c r="G118" s="90"/>
    </row>
    <row r="119" spans="1:9" x14ac:dyDescent="0.25">
      <c r="A119" s="91" t="s">
        <v>15</v>
      </c>
      <c r="B119" s="93" t="s">
        <v>88</v>
      </c>
      <c r="C119" s="94"/>
      <c r="D119" s="95"/>
      <c r="E119" s="67" t="s">
        <v>104</v>
      </c>
      <c r="F119" s="67"/>
      <c r="G119" s="67"/>
      <c r="H119" s="16"/>
      <c r="I119" s="17"/>
    </row>
    <row r="120" spans="1:9" x14ac:dyDescent="0.25">
      <c r="A120" s="92"/>
      <c r="B120" s="96"/>
      <c r="C120" s="97"/>
      <c r="D120" s="98"/>
      <c r="E120" s="19" t="s">
        <v>37</v>
      </c>
      <c r="F120" s="19" t="s">
        <v>38</v>
      </c>
      <c r="G120" s="19" t="s">
        <v>39</v>
      </c>
      <c r="H120" s="19" t="s">
        <v>37</v>
      </c>
      <c r="I120" s="19" t="s">
        <v>38</v>
      </c>
    </row>
    <row r="121" spans="1:9" ht="30" customHeight="1" x14ac:dyDescent="0.25">
      <c r="A121" s="14" t="s">
        <v>23</v>
      </c>
      <c r="B121" s="79" t="s">
        <v>105</v>
      </c>
      <c r="C121" s="80"/>
      <c r="D121" s="81"/>
      <c r="E121" s="11">
        <v>1.21</v>
      </c>
      <c r="F121" s="11">
        <v>1.21</v>
      </c>
      <c r="G121" s="11">
        <v>1.21</v>
      </c>
      <c r="H121" s="11" t="s">
        <v>25</v>
      </c>
      <c r="I121" s="11" t="s">
        <v>25</v>
      </c>
    </row>
    <row r="122" spans="1:9" ht="28.5" customHeight="1" x14ac:dyDescent="0.25">
      <c r="A122" s="14" t="s">
        <v>26</v>
      </c>
      <c r="B122" s="82" t="s">
        <v>106</v>
      </c>
      <c r="C122" s="82"/>
      <c r="D122" s="82"/>
      <c r="E122" s="11" t="s">
        <v>25</v>
      </c>
      <c r="F122" s="11" t="s">
        <v>25</v>
      </c>
      <c r="G122" s="11" t="str">
        <f>F122</f>
        <v>-</v>
      </c>
      <c r="H122" s="47"/>
      <c r="I122" s="47"/>
    </row>
    <row r="123" spans="1:9" ht="27.75" customHeight="1" x14ac:dyDescent="0.25">
      <c r="A123" s="14" t="s">
        <v>28</v>
      </c>
      <c r="B123" s="83" t="s">
        <v>107</v>
      </c>
      <c r="C123" s="83"/>
      <c r="D123" s="83"/>
      <c r="E123" s="43">
        <v>0</v>
      </c>
      <c r="F123" s="43">
        <v>0</v>
      </c>
      <c r="G123" s="43">
        <v>0</v>
      </c>
      <c r="H123" s="47"/>
      <c r="I123" s="47"/>
    </row>
    <row r="124" spans="1:9" ht="27.75" customHeight="1" x14ac:dyDescent="0.25">
      <c r="A124" s="14" t="s">
        <v>76</v>
      </c>
      <c r="B124" s="83" t="s">
        <v>108</v>
      </c>
      <c r="C124" s="83"/>
      <c r="D124" s="83"/>
      <c r="E124" s="11" t="s">
        <v>25</v>
      </c>
      <c r="F124" s="11" t="s">
        <v>25</v>
      </c>
      <c r="G124" s="11" t="str">
        <f>F124</f>
        <v>-</v>
      </c>
      <c r="H124" s="47"/>
      <c r="I124" s="47"/>
    </row>
    <row r="125" spans="1:9" ht="27.75" customHeight="1" x14ac:dyDescent="0.25">
      <c r="A125" s="14" t="s">
        <v>78</v>
      </c>
      <c r="B125" s="83" t="s">
        <v>109</v>
      </c>
      <c r="C125" s="83"/>
      <c r="D125" s="83"/>
      <c r="E125" s="48">
        <v>0.85799999999999998</v>
      </c>
      <c r="F125" s="48">
        <v>0.85799999999999998</v>
      </c>
      <c r="G125" s="48">
        <v>0.85799999999999998</v>
      </c>
      <c r="H125" s="47"/>
      <c r="I125" s="47"/>
    </row>
    <row r="126" spans="1:9" ht="18.75" x14ac:dyDescent="0.25">
      <c r="A126" s="84" t="s">
        <v>110</v>
      </c>
      <c r="B126" s="84"/>
      <c r="C126" s="84"/>
      <c r="D126" s="84"/>
      <c r="E126" s="84"/>
      <c r="F126" s="84"/>
      <c r="G126" s="84"/>
      <c r="H126" s="84"/>
      <c r="I126" s="84"/>
    </row>
    <row r="127" spans="1:9" ht="120" x14ac:dyDescent="0.25">
      <c r="A127" s="14" t="s">
        <v>15</v>
      </c>
      <c r="B127" s="67" t="s">
        <v>111</v>
      </c>
      <c r="C127" s="67"/>
      <c r="D127" s="49" t="s">
        <v>112</v>
      </c>
      <c r="E127" s="49" t="s">
        <v>113</v>
      </c>
      <c r="F127" s="49" t="s">
        <v>114</v>
      </c>
      <c r="G127" s="49" t="s">
        <v>115</v>
      </c>
      <c r="H127" s="49" t="s">
        <v>116</v>
      </c>
      <c r="I127" s="49" t="s">
        <v>117</v>
      </c>
    </row>
    <row r="128" spans="1:9" ht="18.75" customHeight="1" x14ac:dyDescent="0.25">
      <c r="A128" s="33" t="s">
        <v>23</v>
      </c>
      <c r="B128" s="75" t="s">
        <v>118</v>
      </c>
      <c r="C128" s="76"/>
      <c r="D128" s="50"/>
      <c r="E128" s="46"/>
      <c r="F128" s="51"/>
      <c r="G128" s="51"/>
      <c r="H128" s="52"/>
      <c r="I128" s="8"/>
    </row>
    <row r="129" spans="1:13" ht="18.75" customHeight="1" x14ac:dyDescent="0.25">
      <c r="A129" s="14" t="s">
        <v>41</v>
      </c>
      <c r="B129" s="75" t="s">
        <v>87</v>
      </c>
      <c r="C129" s="76"/>
      <c r="D129" s="50"/>
      <c r="E129" s="46"/>
      <c r="F129" s="51"/>
      <c r="G129" s="51"/>
      <c r="H129" s="52"/>
      <c r="I129" s="8"/>
    </row>
    <row r="130" spans="1:13" ht="75" customHeight="1" x14ac:dyDescent="0.25">
      <c r="A130" s="33"/>
      <c r="B130" s="77" t="s">
        <v>119</v>
      </c>
      <c r="C130" s="78"/>
      <c r="D130" s="53">
        <v>0</v>
      </c>
      <c r="E130" s="43">
        <f>E101</f>
        <v>0</v>
      </c>
      <c r="F130" s="43">
        <f t="shared" ref="F130:G130" si="9">F101</f>
        <v>0</v>
      </c>
      <c r="G130" s="43">
        <f t="shared" si="9"/>
        <v>0</v>
      </c>
      <c r="H130" s="52"/>
      <c r="I130" s="8"/>
    </row>
    <row r="131" spans="1:13" ht="45.75" customHeight="1" x14ac:dyDescent="0.25">
      <c r="A131" s="33"/>
      <c r="B131" s="77" t="s">
        <v>120</v>
      </c>
      <c r="C131" s="78"/>
      <c r="D131" s="53">
        <v>0</v>
      </c>
      <c r="E131" s="43">
        <f>E102</f>
        <v>0</v>
      </c>
      <c r="F131" s="43">
        <f>F102</f>
        <v>0</v>
      </c>
      <c r="G131" s="43">
        <f>G102</f>
        <v>0</v>
      </c>
      <c r="H131" s="52"/>
      <c r="I131" s="8"/>
    </row>
    <row r="132" spans="1:13" s="57" customFormat="1" ht="31.5" customHeight="1" x14ac:dyDescent="0.2">
      <c r="A132" s="14" t="s">
        <v>43</v>
      </c>
      <c r="B132" s="74" t="s">
        <v>93</v>
      </c>
      <c r="C132" s="74"/>
      <c r="D132" s="50"/>
      <c r="E132" s="54"/>
      <c r="F132" s="54"/>
      <c r="G132" s="18"/>
      <c r="H132" s="55"/>
      <c r="I132" s="56"/>
    </row>
    <row r="133" spans="1:13" s="57" customFormat="1" ht="90.75" customHeight="1" x14ac:dyDescent="0.2">
      <c r="A133" s="33"/>
      <c r="B133" s="69" t="s">
        <v>121</v>
      </c>
      <c r="C133" s="69"/>
      <c r="D133" s="53">
        <v>0</v>
      </c>
      <c r="E133" s="53">
        <f>E106</f>
        <v>0</v>
      </c>
      <c r="F133" s="53">
        <f t="shared" ref="F133:G133" si="10">F106</f>
        <v>0</v>
      </c>
      <c r="G133" s="53">
        <f t="shared" si="10"/>
        <v>0</v>
      </c>
      <c r="H133" s="49">
        <f>H101</f>
        <v>0.17</v>
      </c>
      <c r="I133" s="49">
        <f>I101</f>
        <v>0.17</v>
      </c>
    </row>
    <row r="134" spans="1:13" s="57" customFormat="1" x14ac:dyDescent="0.2">
      <c r="A134" s="14" t="s">
        <v>68</v>
      </c>
      <c r="B134" s="74" t="s">
        <v>96</v>
      </c>
      <c r="C134" s="74"/>
      <c r="D134" s="50"/>
      <c r="E134" s="54"/>
      <c r="F134" s="54"/>
      <c r="G134" s="18"/>
      <c r="H134" s="55"/>
      <c r="I134" s="56"/>
    </row>
    <row r="135" spans="1:13" s="57" customFormat="1" ht="27.75" customHeight="1" x14ac:dyDescent="0.2">
      <c r="A135" s="33"/>
      <c r="B135" s="69" t="s">
        <v>122</v>
      </c>
      <c r="C135" s="69"/>
      <c r="D135" s="51">
        <v>0.19</v>
      </c>
      <c r="E135" s="53">
        <f>E110</f>
        <v>0.19</v>
      </c>
      <c r="F135" s="53">
        <f t="shared" ref="F135:G135" si="11">F110</f>
        <v>0.19</v>
      </c>
      <c r="G135" s="53">
        <f t="shared" si="11"/>
        <v>0.19</v>
      </c>
      <c r="H135" s="58">
        <f>H106</f>
        <v>0.15</v>
      </c>
      <c r="I135" s="58">
        <f>I106</f>
        <v>0.15</v>
      </c>
    </row>
    <row r="136" spans="1:13" s="57" customFormat="1" x14ac:dyDescent="0.2">
      <c r="A136" s="14" t="s">
        <v>123</v>
      </c>
      <c r="B136" s="74" t="s">
        <v>98</v>
      </c>
      <c r="C136" s="74"/>
      <c r="D136" s="50"/>
      <c r="E136" s="54"/>
      <c r="F136" s="54"/>
      <c r="G136" s="18"/>
      <c r="H136" s="55"/>
      <c r="I136" s="56"/>
    </row>
    <row r="137" spans="1:13" s="57" customFormat="1" ht="44.25" customHeight="1" x14ac:dyDescent="0.2">
      <c r="A137" s="33"/>
      <c r="B137" s="69" t="s">
        <v>124</v>
      </c>
      <c r="C137" s="69"/>
      <c r="D137" s="51">
        <v>100</v>
      </c>
      <c r="E137" s="59">
        <f>E114</f>
        <v>100</v>
      </c>
      <c r="F137" s="59">
        <f t="shared" ref="F137:I140" si="12">F114</f>
        <v>100</v>
      </c>
      <c r="G137" s="59">
        <f t="shared" si="12"/>
        <v>100</v>
      </c>
      <c r="H137" s="37">
        <f t="shared" si="12"/>
        <v>100</v>
      </c>
      <c r="I137" s="37">
        <f t="shared" si="12"/>
        <v>100</v>
      </c>
    </row>
    <row r="138" spans="1:13" s="57" customFormat="1" ht="48" customHeight="1" x14ac:dyDescent="0.2">
      <c r="A138" s="33"/>
      <c r="B138" s="69" t="s">
        <v>125</v>
      </c>
      <c r="C138" s="69"/>
      <c r="D138" s="51" t="s">
        <v>31</v>
      </c>
      <c r="E138" s="59" t="s">
        <v>31</v>
      </c>
      <c r="F138" s="59" t="s">
        <v>31</v>
      </c>
      <c r="G138" s="59" t="s">
        <v>31</v>
      </c>
      <c r="H138" s="37">
        <f t="shared" si="12"/>
        <v>100</v>
      </c>
      <c r="I138" s="37">
        <f t="shared" si="12"/>
        <v>100</v>
      </c>
    </row>
    <row r="139" spans="1:13" s="57" customFormat="1" ht="57" customHeight="1" x14ac:dyDescent="0.2">
      <c r="A139" s="33"/>
      <c r="B139" s="69" t="s">
        <v>126</v>
      </c>
      <c r="C139" s="69"/>
      <c r="D139" s="53">
        <v>0</v>
      </c>
      <c r="E139" s="43">
        <f>E116</f>
        <v>0</v>
      </c>
      <c r="F139" s="43">
        <f t="shared" si="12"/>
        <v>0</v>
      </c>
      <c r="G139" s="43">
        <f t="shared" si="12"/>
        <v>0</v>
      </c>
      <c r="H139" s="37"/>
      <c r="I139" s="37"/>
    </row>
    <row r="140" spans="1:13" s="57" customFormat="1" ht="48" customHeight="1" x14ac:dyDescent="0.2">
      <c r="A140" s="33"/>
      <c r="B140" s="72" t="s">
        <v>127</v>
      </c>
      <c r="C140" s="73"/>
      <c r="D140" s="51" t="s">
        <v>31</v>
      </c>
      <c r="E140" s="43" t="str">
        <f>E117</f>
        <v xml:space="preserve"> - </v>
      </c>
      <c r="F140" s="43" t="str">
        <f t="shared" si="12"/>
        <v xml:space="preserve"> - </v>
      </c>
      <c r="G140" s="43" t="str">
        <f t="shared" si="12"/>
        <v xml:space="preserve"> - </v>
      </c>
      <c r="H140" s="37"/>
      <c r="I140" s="37"/>
    </row>
    <row r="141" spans="1:13" s="61" customFormat="1" x14ac:dyDescent="0.2">
      <c r="A141" s="14" t="s">
        <v>128</v>
      </c>
      <c r="B141" s="74" t="s">
        <v>103</v>
      </c>
      <c r="C141" s="74"/>
      <c r="D141" s="50"/>
      <c r="E141" s="50"/>
      <c r="F141" s="50"/>
      <c r="G141" s="50"/>
      <c r="H141" s="55"/>
      <c r="I141" s="60"/>
      <c r="M141" s="57"/>
    </row>
    <row r="142" spans="1:13" s="57" customFormat="1" ht="32.25" customHeight="1" x14ac:dyDescent="0.2">
      <c r="A142" s="33"/>
      <c r="B142" s="69" t="s">
        <v>105</v>
      </c>
      <c r="C142" s="69"/>
      <c r="D142" s="51">
        <v>1.21</v>
      </c>
      <c r="E142" s="51">
        <f>E121</f>
        <v>1.21</v>
      </c>
      <c r="F142" s="51">
        <f t="shared" ref="F142:I146" si="13">F121</f>
        <v>1.21</v>
      </c>
      <c r="G142" s="51">
        <f t="shared" si="13"/>
        <v>1.21</v>
      </c>
      <c r="H142" s="49" t="str">
        <f>H121</f>
        <v>-</v>
      </c>
      <c r="I142" s="49" t="str">
        <f>I121</f>
        <v>-</v>
      </c>
    </row>
    <row r="143" spans="1:13" s="57" customFormat="1" ht="44.25" customHeight="1" x14ac:dyDescent="0.2">
      <c r="A143" s="33"/>
      <c r="B143" s="69" t="s">
        <v>106</v>
      </c>
      <c r="C143" s="69"/>
      <c r="D143" s="51" t="s">
        <v>25</v>
      </c>
      <c r="E143" s="51" t="str">
        <f>E122</f>
        <v>-</v>
      </c>
      <c r="F143" s="51" t="str">
        <f t="shared" si="13"/>
        <v>-</v>
      </c>
      <c r="G143" s="51" t="str">
        <f t="shared" si="13"/>
        <v>-</v>
      </c>
      <c r="H143" s="51">
        <f t="shared" si="13"/>
        <v>0</v>
      </c>
      <c r="I143" s="51">
        <f t="shared" si="13"/>
        <v>0</v>
      </c>
    </row>
    <row r="144" spans="1:13" s="57" customFormat="1" ht="45" customHeight="1" x14ac:dyDescent="0.2">
      <c r="A144" s="33"/>
      <c r="B144" s="69" t="s">
        <v>107</v>
      </c>
      <c r="C144" s="69"/>
      <c r="D144" s="53">
        <v>0</v>
      </c>
      <c r="E144" s="53">
        <f>E123</f>
        <v>0</v>
      </c>
      <c r="F144" s="53">
        <f t="shared" si="13"/>
        <v>0</v>
      </c>
      <c r="G144" s="53">
        <f t="shared" si="13"/>
        <v>0</v>
      </c>
      <c r="H144" s="49"/>
      <c r="I144" s="49"/>
    </row>
    <row r="145" spans="1:10" s="57" customFormat="1" ht="30.75" customHeight="1" x14ac:dyDescent="0.2">
      <c r="A145" s="33"/>
      <c r="B145" s="69" t="s">
        <v>108</v>
      </c>
      <c r="C145" s="69"/>
      <c r="D145" s="51" t="s">
        <v>25</v>
      </c>
      <c r="E145" s="51" t="str">
        <f>E124</f>
        <v>-</v>
      </c>
      <c r="F145" s="51" t="str">
        <f t="shared" si="13"/>
        <v>-</v>
      </c>
      <c r="G145" s="51" t="str">
        <f t="shared" si="13"/>
        <v>-</v>
      </c>
      <c r="H145" s="49"/>
      <c r="I145" s="49"/>
    </row>
    <row r="146" spans="1:10" s="57" customFormat="1" ht="42" customHeight="1" x14ac:dyDescent="0.2">
      <c r="A146" s="33"/>
      <c r="B146" s="69" t="s">
        <v>109</v>
      </c>
      <c r="C146" s="69"/>
      <c r="D146" s="51">
        <v>0.85799999999999998</v>
      </c>
      <c r="E146" s="48">
        <f>E125</f>
        <v>0.85799999999999998</v>
      </c>
      <c r="F146" s="48">
        <f t="shared" si="13"/>
        <v>0.85799999999999998</v>
      </c>
      <c r="G146" s="48">
        <f t="shared" si="13"/>
        <v>0.85799999999999998</v>
      </c>
      <c r="H146" s="49"/>
      <c r="I146" s="49"/>
    </row>
    <row r="147" spans="1:10" s="57" customFormat="1" ht="14.25" x14ac:dyDescent="0.2">
      <c r="A147" s="33" t="s">
        <v>26</v>
      </c>
      <c r="B147" s="70" t="s">
        <v>129</v>
      </c>
      <c r="C147" s="70"/>
      <c r="D147" s="21">
        <f>'[310]Кальк_ДИ_2021-2023'!D115</f>
        <v>63667.490000000005</v>
      </c>
      <c r="E147" s="21">
        <f>E87</f>
        <v>64268.157654981827</v>
      </c>
      <c r="F147" s="21">
        <f>F87</f>
        <v>73549.522500000006</v>
      </c>
      <c r="G147" s="21">
        <f>G87</f>
        <v>68134.062999999995</v>
      </c>
      <c r="H147" s="62">
        <f>H87</f>
        <v>18862.86</v>
      </c>
      <c r="I147" s="62">
        <f>I87</f>
        <v>20770.28</v>
      </c>
    </row>
    <row r="148" spans="1:10" ht="18.75" x14ac:dyDescent="0.25">
      <c r="A148" s="71" t="s">
        <v>130</v>
      </c>
      <c r="B148" s="71"/>
      <c r="C148" s="71"/>
      <c r="D148" s="71"/>
      <c r="E148" s="71"/>
      <c r="F148" s="71"/>
      <c r="G148" s="71"/>
    </row>
    <row r="149" spans="1:10" ht="105" x14ac:dyDescent="0.25">
      <c r="A149" s="14" t="s">
        <v>15</v>
      </c>
      <c r="B149" s="67" t="s">
        <v>131</v>
      </c>
      <c r="C149" s="67"/>
      <c r="D149" s="67"/>
      <c r="E149" s="49" t="s">
        <v>132</v>
      </c>
      <c r="F149" s="49" t="s">
        <v>133</v>
      </c>
      <c r="G149" s="49" t="s">
        <v>134</v>
      </c>
      <c r="H149" s="3"/>
    </row>
    <row r="150" spans="1:10" x14ac:dyDescent="0.25">
      <c r="A150" s="14" t="s">
        <v>23</v>
      </c>
      <c r="B150" s="67" t="s">
        <v>135</v>
      </c>
      <c r="C150" s="67"/>
      <c r="D150" s="67"/>
      <c r="E150" s="49" t="s">
        <v>136</v>
      </c>
      <c r="F150" s="63">
        <v>63667.49</v>
      </c>
      <c r="G150" s="63" t="s">
        <v>25</v>
      </c>
      <c r="H150" s="3"/>
    </row>
    <row r="151" spans="1:10" ht="18.75" x14ac:dyDescent="0.25">
      <c r="A151" s="66" t="s">
        <v>137</v>
      </c>
      <c r="B151" s="66"/>
      <c r="C151" s="66"/>
      <c r="D151" s="66"/>
      <c r="E151" s="66"/>
      <c r="F151" s="66"/>
    </row>
    <row r="152" spans="1:10" x14ac:dyDescent="0.25">
      <c r="A152" s="14" t="s">
        <v>15</v>
      </c>
      <c r="B152" s="67" t="s">
        <v>16</v>
      </c>
      <c r="C152" s="67"/>
      <c r="D152" s="67"/>
      <c r="E152" s="67"/>
      <c r="F152" s="67" t="s">
        <v>138</v>
      </c>
      <c r="G152" s="67"/>
      <c r="H152" s="3"/>
      <c r="I152" s="3"/>
    </row>
    <row r="153" spans="1:10" x14ac:dyDescent="0.25">
      <c r="A153" s="14" t="s">
        <v>23</v>
      </c>
      <c r="B153" s="68" t="s">
        <v>25</v>
      </c>
      <c r="C153" s="68"/>
      <c r="D153" s="68"/>
      <c r="E153" s="68"/>
      <c r="F153" s="68" t="s">
        <v>25</v>
      </c>
      <c r="G153" s="68"/>
      <c r="H153" s="3"/>
      <c r="I153" s="3"/>
      <c r="J153" s="3"/>
    </row>
    <row r="154" spans="1:10" ht="17.25" x14ac:dyDescent="0.25">
      <c r="A154" s="64"/>
    </row>
  </sheetData>
  <mergeCells count="178">
    <mergeCell ref="A7:I7"/>
    <mergeCell ref="A9:G9"/>
    <mergeCell ref="A10:B10"/>
    <mergeCell ref="C10:G10"/>
    <mergeCell ref="A11:B11"/>
    <mergeCell ref="C11:G11"/>
    <mergeCell ref="A1:C1"/>
    <mergeCell ref="E1:I1"/>
    <mergeCell ref="A2:C2"/>
    <mergeCell ref="A4:I4"/>
    <mergeCell ref="A5:I5"/>
    <mergeCell ref="A6:I6"/>
    <mergeCell ref="A12:B12"/>
    <mergeCell ref="C12:G12"/>
    <mergeCell ref="A13:B13"/>
    <mergeCell ref="C13:G13"/>
    <mergeCell ref="A14:G14"/>
    <mergeCell ref="A15:A17"/>
    <mergeCell ref="B15:B17"/>
    <mergeCell ref="C15:C17"/>
    <mergeCell ref="D15:D17"/>
    <mergeCell ref="E15:G15"/>
    <mergeCell ref="E16:E17"/>
    <mergeCell ref="F16:F17"/>
    <mergeCell ref="G16:G17"/>
    <mergeCell ref="A21:G21"/>
    <mergeCell ref="A22:A24"/>
    <mergeCell ref="B22:B24"/>
    <mergeCell ref="C22:C24"/>
    <mergeCell ref="D22:D24"/>
    <mergeCell ref="E22:G22"/>
    <mergeCell ref="E23:E24"/>
    <mergeCell ref="F23:F24"/>
    <mergeCell ref="G23:G24"/>
    <mergeCell ref="A26:G26"/>
    <mergeCell ref="A27:A29"/>
    <mergeCell ref="B27:B29"/>
    <mergeCell ref="C27:C29"/>
    <mergeCell ref="D27:D29"/>
    <mergeCell ref="E27:G27"/>
    <mergeCell ref="E28:E29"/>
    <mergeCell ref="F28:F29"/>
    <mergeCell ref="B35:D35"/>
    <mergeCell ref="B36:D36"/>
    <mergeCell ref="B37:D37"/>
    <mergeCell ref="B38:D38"/>
    <mergeCell ref="B39:D39"/>
    <mergeCell ref="B40:D40"/>
    <mergeCell ref="G28:G29"/>
    <mergeCell ref="A31:I31"/>
    <mergeCell ref="A32:A33"/>
    <mergeCell ref="B32:D33"/>
    <mergeCell ref="E32:G32"/>
    <mergeCell ref="B34:D34"/>
    <mergeCell ref="E54:G54"/>
    <mergeCell ref="B56:D56"/>
    <mergeCell ref="B46:D46"/>
    <mergeCell ref="B47:D47"/>
    <mergeCell ref="B48:D48"/>
    <mergeCell ref="B49:D49"/>
    <mergeCell ref="B50:D50"/>
    <mergeCell ref="B51:D51"/>
    <mergeCell ref="B41:D41"/>
    <mergeCell ref="A42:I42"/>
    <mergeCell ref="A43:A44"/>
    <mergeCell ref="B43:D44"/>
    <mergeCell ref="E43:G43"/>
    <mergeCell ref="B45:D45"/>
    <mergeCell ref="B57:D57"/>
    <mergeCell ref="B58:D58"/>
    <mergeCell ref="B59:D59"/>
    <mergeCell ref="B60:D60"/>
    <mergeCell ref="B61:D61"/>
    <mergeCell ref="B62:D62"/>
    <mergeCell ref="B52:D52"/>
    <mergeCell ref="B53:D53"/>
    <mergeCell ref="A54:A55"/>
    <mergeCell ref="B54:D55"/>
    <mergeCell ref="B69:D69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81:D81"/>
    <mergeCell ref="B82:D82"/>
    <mergeCell ref="B83:D83"/>
    <mergeCell ref="B84:D84"/>
    <mergeCell ref="B85:D85"/>
    <mergeCell ref="B86:D86"/>
    <mergeCell ref="B75:D75"/>
    <mergeCell ref="B76:D76"/>
    <mergeCell ref="B77:D77"/>
    <mergeCell ref="B78:D78"/>
    <mergeCell ref="B79:D79"/>
    <mergeCell ref="B80:D80"/>
    <mergeCell ref="B94:D94"/>
    <mergeCell ref="F94:G94"/>
    <mergeCell ref="B95:D95"/>
    <mergeCell ref="F95:G95"/>
    <mergeCell ref="A97:I97"/>
    <mergeCell ref="A98:G98"/>
    <mergeCell ref="B87:D87"/>
    <mergeCell ref="B88:D88"/>
    <mergeCell ref="B89:D89"/>
    <mergeCell ref="A90:G90"/>
    <mergeCell ref="A91:A93"/>
    <mergeCell ref="B91:D93"/>
    <mergeCell ref="E91:E93"/>
    <mergeCell ref="F91:G93"/>
    <mergeCell ref="A104:A105"/>
    <mergeCell ref="B104:D105"/>
    <mergeCell ref="E104:G104"/>
    <mergeCell ref="B106:D106"/>
    <mergeCell ref="A107:G107"/>
    <mergeCell ref="A108:A109"/>
    <mergeCell ref="B108:D109"/>
    <mergeCell ref="E108:G108"/>
    <mergeCell ref="A99:A100"/>
    <mergeCell ref="B99:D100"/>
    <mergeCell ref="E99:G99"/>
    <mergeCell ref="B101:D101"/>
    <mergeCell ref="B102:D102"/>
    <mergeCell ref="A103:G103"/>
    <mergeCell ref="B115:D115"/>
    <mergeCell ref="B116:D116"/>
    <mergeCell ref="B117:D117"/>
    <mergeCell ref="A118:G118"/>
    <mergeCell ref="A119:A120"/>
    <mergeCell ref="B119:D120"/>
    <mergeCell ref="E119:G119"/>
    <mergeCell ref="B110:D110"/>
    <mergeCell ref="A111:G111"/>
    <mergeCell ref="A112:A113"/>
    <mergeCell ref="B112:D113"/>
    <mergeCell ref="E112:G112"/>
    <mergeCell ref="B114:D114"/>
    <mergeCell ref="B127:C127"/>
    <mergeCell ref="B128:C128"/>
    <mergeCell ref="B129:C129"/>
    <mergeCell ref="B130:C130"/>
    <mergeCell ref="B131:C131"/>
    <mergeCell ref="B132:C132"/>
    <mergeCell ref="B121:D121"/>
    <mergeCell ref="B122:D122"/>
    <mergeCell ref="B123:D123"/>
    <mergeCell ref="B124:D124"/>
    <mergeCell ref="B125:D125"/>
    <mergeCell ref="A126:I126"/>
    <mergeCell ref="B139:C139"/>
    <mergeCell ref="B140:C140"/>
    <mergeCell ref="B141:C141"/>
    <mergeCell ref="B142:C142"/>
    <mergeCell ref="B143:C143"/>
    <mergeCell ref="B144:C144"/>
    <mergeCell ref="B133:C133"/>
    <mergeCell ref="B134:C134"/>
    <mergeCell ref="B135:C135"/>
    <mergeCell ref="B136:C136"/>
    <mergeCell ref="B137:C137"/>
    <mergeCell ref="B138:C138"/>
    <mergeCell ref="A151:F151"/>
    <mergeCell ref="B152:E152"/>
    <mergeCell ref="F152:G152"/>
    <mergeCell ref="B153:E153"/>
    <mergeCell ref="F153:G153"/>
    <mergeCell ref="B145:C145"/>
    <mergeCell ref="B146:C146"/>
    <mergeCell ref="B147:C147"/>
    <mergeCell ref="A148:G148"/>
    <mergeCell ref="B149:D149"/>
    <mergeCell ref="B150:D150"/>
  </mergeCells>
  <dataValidations count="1">
    <dataValidation type="textLength" operator="lessThanOrEqual" allowBlank="1" showInputMessage="1" showErrorMessage="1" errorTitle="Недопустимое значение." error="Максимальная длина текста составляет 990 символов." sqref="B25">
      <formula1>990</formula1>
    </dataValidation>
  </dataValidations>
  <pageMargins left="0.70866141732283472" right="0.70866141732283472" top="0.74803149606299213" bottom="0.74803149606299213" header="0.31496062992125984" footer="0.31496062992125984"/>
  <pageSetup paperSize="9" scale="56" fitToHeight="3" orientation="portrait" r:id="rId1"/>
  <rowBreaks count="3" manualBreakCount="3">
    <brk id="53" max="6" man="1"/>
    <brk id="110" max="6" man="1"/>
    <brk id="147" max="6" man="1"/>
  </rowBreaks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Прил 1 к расп1</vt:lpstr>
      <vt:lpstr>Лист1</vt:lpstr>
      <vt:lpstr>'Прил 1 к расп1'!Область_печати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2021-11-02T08:57:23Z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